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CONAC 2018\3ER INFORME TRIMESTRAL 2018 CONAC\"/>
    </mc:Choice>
  </mc:AlternateContent>
  <bookViews>
    <workbookView xWindow="0" yWindow="0" windowWidth="20490" windowHeight="7155" activeTab="2"/>
  </bookViews>
  <sheets>
    <sheet name="Anexo 5" sheetId="1" r:id="rId1"/>
    <sheet name="Instructivo 5" sheetId="2" r:id="rId2"/>
    <sheet name="Anexo 6" sheetId="4" r:id="rId3"/>
    <sheet name="Instructivo 6" sheetId="6" r:id="rId4"/>
  </sheets>
  <calcPr calcId="152511"/>
</workbook>
</file>

<file path=xl/calcChain.xml><?xml version="1.0" encoding="utf-8"?>
<calcChain xmlns="http://schemas.openxmlformats.org/spreadsheetml/2006/main">
  <c r="L242" i="4" l="1"/>
  <c r="L239" i="4"/>
  <c r="L240" i="4"/>
  <c r="L241" i="4"/>
  <c r="L238" i="4"/>
  <c r="L237" i="4"/>
  <c r="L236" i="4"/>
  <c r="L235" i="4"/>
  <c r="L234" i="4"/>
  <c r="L233" i="4"/>
  <c r="L231" i="4"/>
  <c r="L232" i="4"/>
  <c r="L230" i="4"/>
  <c r="L228" i="4"/>
  <c r="L229" i="4"/>
  <c r="L227" i="4"/>
  <c r="L225" i="4"/>
  <c r="L226" i="4"/>
  <c r="L224" i="4"/>
  <c r="L221" i="4"/>
  <c r="L222" i="4"/>
  <c r="L223" i="4"/>
  <c r="L220" i="4"/>
  <c r="L203" i="4"/>
  <c r="L10" i="4"/>
  <c r="L9" i="4"/>
  <c r="L8" i="4"/>
  <c r="L198" i="4" l="1"/>
  <c r="L199" i="4"/>
  <c r="L200" i="4"/>
  <c r="L201" i="4"/>
  <c r="L202" i="4"/>
  <c r="H67" i="4"/>
  <c r="L37" i="4" l="1"/>
  <c r="L176" i="4"/>
  <c r="L167" i="4"/>
  <c r="L126" i="4"/>
  <c r="L89" i="4"/>
  <c r="L12" i="4" l="1"/>
  <c r="L13" i="4"/>
  <c r="L14" i="4"/>
  <c r="L15" i="4"/>
  <c r="L16" i="4"/>
  <c r="L17" i="4"/>
  <c r="L18" i="4"/>
  <c r="L20" i="4"/>
  <c r="L21" i="4"/>
  <c r="L22" i="4"/>
  <c r="L23" i="4"/>
  <c r="L24" i="4"/>
  <c r="L30" i="4"/>
  <c r="L32" i="4"/>
  <c r="L33" i="4"/>
  <c r="L34" i="4"/>
  <c r="L35" i="4"/>
  <c r="L36" i="4"/>
  <c r="L38" i="4"/>
  <c r="L39" i="4"/>
  <c r="L40" i="4"/>
  <c r="L41" i="4"/>
  <c r="L42" i="4"/>
  <c r="L43" i="4"/>
  <c r="L44" i="4"/>
  <c r="L45" i="4"/>
  <c r="L46" i="4"/>
  <c r="L47" i="4"/>
  <c r="L48" i="4"/>
  <c r="L49" i="4"/>
  <c r="L50" i="4"/>
  <c r="L51" i="4"/>
  <c r="L52" i="4"/>
  <c r="L53" i="4"/>
  <c r="L54" i="4"/>
  <c r="L55" i="4"/>
  <c r="L56" i="4"/>
  <c r="L57" i="4"/>
  <c r="L58" i="4"/>
  <c r="L59" i="4"/>
  <c r="L60" i="4"/>
  <c r="L61" i="4"/>
  <c r="L62" i="4"/>
  <c r="L63" i="4"/>
  <c r="L64" i="4"/>
  <c r="L66" i="4"/>
  <c r="L67" i="4"/>
  <c r="L68" i="4"/>
  <c r="L69" i="4"/>
  <c r="L70" i="4"/>
  <c r="L71" i="4"/>
  <c r="L72" i="4"/>
  <c r="L73" i="4"/>
  <c r="L74" i="4"/>
  <c r="L75" i="4"/>
  <c r="L76" i="4"/>
  <c r="L77" i="4"/>
  <c r="L78" i="4"/>
  <c r="L79" i="4"/>
  <c r="L80" i="4"/>
  <c r="L81" i="4"/>
  <c r="L82" i="4"/>
  <c r="L83" i="4"/>
  <c r="L84" i="4"/>
  <c r="L85" i="4"/>
  <c r="L86" i="4"/>
  <c r="L87" i="4"/>
  <c r="L88"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8" i="4"/>
  <c r="L169" i="4"/>
  <c r="L170" i="4"/>
  <c r="L171" i="4"/>
  <c r="L172" i="4"/>
  <c r="L173" i="4"/>
  <c r="L174" i="4"/>
  <c r="L175" i="4"/>
  <c r="L177" i="4"/>
  <c r="L178" i="4"/>
  <c r="L179" i="4"/>
  <c r="L180" i="4"/>
  <c r="L181" i="4"/>
  <c r="L182" i="4"/>
  <c r="L183" i="4"/>
  <c r="L184" i="4"/>
  <c r="L185" i="4"/>
  <c r="L186" i="4"/>
  <c r="L187" i="4"/>
  <c r="L188" i="4"/>
  <c r="L189" i="4"/>
  <c r="L190" i="4"/>
  <c r="L191" i="4"/>
  <c r="L192" i="4"/>
  <c r="L193" i="4"/>
  <c r="L194" i="4"/>
  <c r="L195" i="4"/>
  <c r="L196" i="4"/>
  <c r="L197" i="4"/>
  <c r="L11" i="4"/>
  <c r="L65" i="4"/>
</calcChain>
</file>

<file path=xl/sharedStrings.xml><?xml version="1.0" encoding="utf-8"?>
<sst xmlns="http://schemas.openxmlformats.org/spreadsheetml/2006/main" count="2425" uniqueCount="542">
  <si>
    <t>ANEXO 5: VINCULACIÓN DE OBJETIVOS</t>
  </si>
  <si>
    <t>MUNICIPIO:</t>
  </si>
  <si>
    <t>MUNICIPIO DE ZACAPU MICHOACAN</t>
  </si>
  <si>
    <t>UNIDAD PROGRAMÁTICA PRESUPUESTARIA ___(5)___</t>
  </si>
  <si>
    <t>UNIDAD RESPONSABLE  ___(6)___</t>
  </si>
  <si>
    <t>NOMBRE DEL PROGRAMA __(7)__</t>
  </si>
  <si>
    <t>OBJETIVO GENERAL DEL PROGRAMA ___(8)___</t>
  </si>
  <si>
    <t>PRESUPUESTO DE EGRESOS POR PROGRAMA __(9)__</t>
  </si>
  <si>
    <t>VINCULACIÓN ___(13)___</t>
  </si>
  <si>
    <t>IMPORTE __(10)__</t>
  </si>
  <si>
    <t xml:space="preserve">APROBADO __(11)__ </t>
  </si>
  <si>
    <t>DEVENGADO ___(12)__</t>
  </si>
  <si>
    <t>PRIORIDAD PARA EL DESARROLLO __(14)__</t>
  </si>
  <si>
    <t>OBJETIVO DEL PLAN MUNICIPAL DE DESARROLLO  ___(15)__</t>
  </si>
  <si>
    <t>OBJETIVO DEL PLAN ESTATAL DESARROLLO  ___(16)__</t>
  </si>
  <si>
    <t>OBJETIVO DEL PLAN NACIONAL DE DESARROLLO  ___(17)__</t>
  </si>
  <si>
    <t>0100 - REGIDURIA</t>
  </si>
  <si>
    <t>01001 - GASTOS OPERATIVOS</t>
  </si>
  <si>
    <t>VIGILAR EL ADECUADO FUNCIONAMIENTO DE LAS FUNCIONES DE GOBIERNO DE CONFORMIDAD CON LAS LEYES Y NORMAS APLICABLES</t>
  </si>
  <si>
    <t>GOBIERNO EFICIENTE AL SERVICIO DE LA GENTE</t>
  </si>
  <si>
    <t>ESTRUCTURA POLITICA</t>
  </si>
  <si>
    <t>Cubrir las necesidades básicas y promover la inclusión y acceso de los más necesitados.</t>
  </si>
  <si>
    <t>MEXICO EN PAZ</t>
  </si>
  <si>
    <t>0200 - PRESIDENCIA</t>
  </si>
  <si>
    <t>02001 - GASTOS OPERATIVOS</t>
  </si>
  <si>
    <t>LOGRAR UN MEJOR DESEMPEÑO DE LAS FUNCIONES DE GOBIERNO, PARTICULARMENTE DE COMPETENCIA DE LOS TITULARES DE LAS UNIDADES PROGRAMÁTICAS O DEPENDENCIAS.</t>
  </si>
  <si>
    <t>0300 - SINDICATURA</t>
  </si>
  <si>
    <t>03001 - GASTOS OPERATIVOS</t>
  </si>
  <si>
    <t>LOGRAR UN MEJOR DESEMPEÑO DE LAS FUNCIONES DE GOBIERNO Y CONTAR CON EL PATRIMONIO ACTUALIZADO DEL MUNICIPIO.</t>
  </si>
  <si>
    <t>0400 - SISTEMA DIF</t>
  </si>
  <si>
    <t>04001 - GASTOS OPERATIVOS</t>
  </si>
  <si>
    <t>COADYUVAR CON LOS GRUPOS VULNERABLES PARA QUE TENGAN ACCESO A UNA VIDA DIGNA</t>
  </si>
  <si>
    <t>MEXICO PROSPERO</t>
  </si>
  <si>
    <t>0500 - UNIDAD DE REHABILITACION Y SALUD</t>
  </si>
  <si>
    <t>05001 - GASTOS OPERATIVOS</t>
  </si>
  <si>
    <t>CONTRIBUIR A LA DISMINUCION DE LOS PROBLEMAS DE SALUD DE LA POBLACION VULNERABLE</t>
  </si>
  <si>
    <t>DESARROLLO SOCIAL CON SENTIDO HUMANO</t>
  </si>
  <si>
    <t>SALUD Y SEGURIDAD SOCIAL</t>
  </si>
  <si>
    <t>0600 - INSTITUTO MUNICIPAL DE LA MUJER</t>
  </si>
  <si>
    <t>06001 - GASTOS OPERATIVOS</t>
  </si>
  <si>
    <t>PROMOVER ACCIONES INTEGRALES DE APOYO A LA MUJER QUE PERMITAN MEJORAR SUS CONDICIONES DE VIDA Y SIN VIOLENCIA</t>
  </si>
  <si>
    <t>0700 - DESARROLLO SOCIAL</t>
  </si>
  <si>
    <t>07001 - GASTOS OPERTAIVOS</t>
  </si>
  <si>
    <t>CONTRIBUIR A MEJORAR LAS CONDICIONES DE VIDA DE POBLACIÓN EN SITUACIÓN DE POBREZA</t>
  </si>
  <si>
    <t>VIVIENDA</t>
  </si>
  <si>
    <t>0800 - OBRAS PUBLICAS Y DESARROLLO URBANO</t>
  </si>
  <si>
    <t>08001 - GASTOS OPERATIVOS</t>
  </si>
  <si>
    <t>CONTRIBUIR A MEJORAR LAS VÍAS DE COMUNICACIÓN DEL MUNICIPIO, QUE PERMITAN LA INTEGRACIÓN DE LA POBLACIÓN AL DESARROLLO ECONÓMICO Y SOCIAL.</t>
  </si>
  <si>
    <t>DESARROLLO URBANO Y SERIVICIOS PUBLICOS</t>
  </si>
  <si>
    <t>Sustentabilidad ambiental, resiliencia y prosperidad urbana.</t>
  </si>
  <si>
    <t>MEXICO INCLUYENTE</t>
  </si>
  <si>
    <t>08002 - AGUA POTABLE</t>
  </si>
  <si>
    <t>PROPORCIONAR LOS SERVICIOS BÁSICOS DE AGUA POTABLE Y SANEAMIENTO QUE PERMITAN MEJORAR LAS CONDICIONES DE LOS HABITANTES.</t>
  </si>
  <si>
    <t>08003 - DRENAJES</t>
  </si>
  <si>
    <t>PROPORCIONAR LOS SERVICIOS BÁSICOS DE DRENAJE Y ALCANTARILLADO QUE PERMITAN MEJORAR LAS CONDICIONES DE LOS HABITANTES.</t>
  </si>
  <si>
    <t>08004 - INFRAESTRUCTURA EDUCATIVA</t>
  </si>
  <si>
    <t>PROMOVER ACCIONES DE FOMENTO A LA EDUCACIÓN EN SUS DIVERSOS NIVELES QUE PERMITAN ELEVAR SU NIVEL EN EL MUNICIPIO.</t>
  </si>
  <si>
    <t>08005 - ENERGIA ELECTRICA</t>
  </si>
  <si>
    <t>BRINDAR SERVICIOS DE ENERGIA ELECTRICA A COLONIAS Y COMUNIDADES DEL MUNICIPIO.</t>
  </si>
  <si>
    <t>08006 - OBRAS DE URBANIZACION</t>
  </si>
  <si>
    <t>MEJORAR LA CALIDAD DE VIDA DE LA CIUDADANIA LLEVANDO A CABO OBRAS DE URBANIZACION EN EL MUNICIPIO.</t>
  </si>
  <si>
    <t>08007 - GASTOS INDIRECTOS</t>
  </si>
  <si>
    <t>APLICACIÓN OPORTUNA DEL PORCENTAJE QUE EL MUNICIPIO PODRÁ DISPONER EN BASE A LAS APORTACIONES FEDERALES F. III 2018.</t>
  </si>
  <si>
    <t>08008 - PROGRAMA DE DESARROLLO INSTITUCIONAL MUNICIPAL</t>
  </si>
  <si>
    <t>MEJORAR LAS CAPACIDADES INSTITUCIONALES Y DE GESTIÓN DE LOS GOBIERNOS LOCALES PARA UN EFECTIVO COMBATE A LA POBREZA.</t>
  </si>
  <si>
    <t>08009 - CAMINOS RURALES</t>
  </si>
  <si>
    <t>MEJORAR LAS VIAS DE COMUNICACION DE LAS COMUNIDADES DEL MUNICIPIO</t>
  </si>
  <si>
    <t>08010 - VIALIDADES URBANAS</t>
  </si>
  <si>
    <t>BRINDAR UNA MEJOR CALIDAD DE VIALIDAD EN LA ZONA URBANA DEL MUNICIPIO</t>
  </si>
  <si>
    <t>08011 - REMODELACION DEL MERCADO MORELOS ,ZACAPU MICH.</t>
  </si>
  <si>
    <t>REMODELACION DEL MERCADO MORELOS ,ZACAPU MICH.</t>
  </si>
  <si>
    <t>Desarrollo económico, inversión y empleo digno.</t>
  </si>
  <si>
    <t>08012 - REMODELACION DEL MERCADO MORELOS, ZACAPU MICH. (PARTICIPACIONES ESTATALES )</t>
  </si>
  <si>
    <t>REMODELACION DEL MERCADO MORELOS, ZACAPU MICH. (PARTICIPACIONES ESTATALES )</t>
  </si>
  <si>
    <t>08013 - CONSTRUCCION DEL TANQUE ELEVADO DE LA COMUNIDAD DE LA VIRGEN (FORTALECE 6 2017 )(REMANENTE 2017 )</t>
  </si>
  <si>
    <t>CONSTRUCCION DEL TANQUE ELEVADO DE LA COMUNIDAD DE LA VIRGEN (FORTALECE 6 2017 ) ( REMANENTE 2017 )</t>
  </si>
  <si>
    <t>08014 - INTRODUCCION DRENAJE SANIT.YREHAB.DE SUPERF.DE RODAM. DIV.C/ COL.RINCON SAN MIGUEL (FONDO III 2017)</t>
  </si>
  <si>
    <t>INTRODUCCION DRENAJE SANIT.YREHAB.DE SUPERF.DE RODAM. DIV.C/ COL.RINCON SAN MIGUEL (FONDO III 2017) ( REMANENTE 2017 )</t>
  </si>
  <si>
    <t>08015 - INTROD.DE ALCANT.SANIT.Y REHAB SUPERF.DE RODAM.EN C/RIO GRANDE Y RIO LERMA  AJOLOTES (REM.F.III 2017</t>
  </si>
  <si>
    <t>INTROD.DE ALCANT.SANIT.Y REHAB SUPERF.DE RODAM.EN C/RIO GRANDE Y RIO LERMA  EN AJOLOTES (REM.F.III 2017</t>
  </si>
  <si>
    <t>08016 - INTRODUCC. DE DRENAJE SANITARIO PARA EL HOSPITAL REGIONAL (REMANENTE F.III 2017 )</t>
  </si>
  <si>
    <t>INTRODUCC. DE DRENAJE SANITARIO PARA EL HOSPITAL REGIONAL (REMANENTE F.III 2017 )</t>
  </si>
  <si>
    <t>08017 - EQUIPAMIENTO DE BIBLIOTECA VIRTUAL DE CASA DE LA CULT.ZACAPU(PROY.DES.REG.(2017)(7)</t>
  </si>
  <si>
    <t>EQUIPAMIENTO DE LA BIBLIOTECA VIRTUAL DE CASA DE LA CULTURA EN EL MUNICIPIO DE ZACAPU(PROYECTO DE DESARROLLO REGIONAL PDR (2017)(7)</t>
  </si>
  <si>
    <t>EDUCACIÓN</t>
  </si>
  <si>
    <t>MEXICO CON EDUCACION DE CALIDAD</t>
  </si>
  <si>
    <t>08018 - INTROD.DRENAJE SANIT.Y MEJOR.SUP.ROD.C/5 MAYO,M.OCAMPO,GMO.PRIETO Y B.PUEBLA COL.I.ZARAG(F.III 2018)</t>
  </si>
  <si>
    <t>INTROD.DRENAJE SANIT.Y MEJOR.SUP.RODAMIENTO EN C/5 MAYO,M.OCAMPO,GMO.PRIETO Y BATALLA DE PUEBLA COL. I. ZARAGOZA (F.III 2018)</t>
  </si>
  <si>
    <t>08019 - CONST.UNIDAD ACADEMICA DE LA UNIVER.INTERCULTURAL INDIGENA DE MICH.TIRINDARO</t>
  </si>
  <si>
    <t>CONST.UNIDAD ACADEMICA DE LA UNIVER.INTERCULTURAL INDIGENA DE MICH.TIRINDARO</t>
  </si>
  <si>
    <t>Desarrollo humano, educación de calidad y acceso a la salud</t>
  </si>
  <si>
    <t>08020 - REHAB. DRENAJE SANIT.REDES DE AGUA Y SUPERF.DE RODAMIENTO EN COL.EL TOMBERO (REMANENTE F.III 2017 )</t>
  </si>
  <si>
    <t>REHAB. DRENAJE SANIT.REDES DE AGUA Y SUPERF.DE RODAMIENTO EN COL.EL TOMBERO (REMANENTE F.III 2017</t>
  </si>
  <si>
    <t>08021 - AMP. Y MEJORAM.UNIDAD MEDICA Y DE REHAB.FISICA KUNGURIKUA COL.TEPACUAS (REM.F III 2017 )</t>
  </si>
  <si>
    <t>AMPLEACION  Y MEJORAMIENTO DE LA UNIDAD MEDICA Y DE REHABILITACION FISICA KUNGURIKUA COL.TEPACUAS (REMANENTE DE F III 2017 )</t>
  </si>
  <si>
    <t>08022 - PAV.C/CONCRETO HID.AV.VENUSTIANO C.ENTRE MADERO Y C/GRAL.NEGRETE ZACAPU(REM.FIES 2017 )</t>
  </si>
  <si>
    <t>PAIMENTACION .C/CONCRETO HID.AV.VENUSTIANO C.ENTRE MADERO Y C/GENERAL NEGRETE ZACAPU (REMANENTE FIES 2017 )</t>
  </si>
  <si>
    <t>08023 - PAV.C/CONCRETO HID.EN LA C/MA.SOLEDAD DE VARGAS ENTE C/ANDINISMO Y MARIANO M.(REM.FORTALECE 2 2017)</t>
  </si>
  <si>
    <t>PAV.C/CONCRETO HID.EN LA C/MA.SOLEDAD DE VARGAS ENTE C/ANDINISMO Y MARIANO M.(REMANENTE FORTALECE 2 2017) EN ZACAPU</t>
  </si>
  <si>
    <t>08024 - REHABILITACION DE ALUMBRADO PUB.EN LAS  COLONIAS Y COMUN.DEL MPIO.ZACAPU (F.III 2018)</t>
  </si>
  <si>
    <t>REHABILITACION DE ALUMBRADO PUB.EN LAS  COLONIAS Y COMUN.DEL MPIO.ZACAPU (F.III 2018)</t>
  </si>
  <si>
    <t>08025 - REVESTIMIENTO DE CAMINOS (F  III 2018 )</t>
  </si>
  <si>
    <t>REVESTIMIENTO DE CAMINOS (F  III 2018 )</t>
  </si>
  <si>
    <t>08026 - TECHUMBRE MET.EN CANCHA DE BASQUETBOL INF.CARLOS GALVEZ B.(REM.FORTALECE 2017 )</t>
  </si>
  <si>
    <t>TECHUMBRE MET.EN CANCHA DE BASQUETBOL INF.CARLOS GALVEZ B.(REM.FORTALECE 2017</t>
  </si>
  <si>
    <t>08027 - CONST.DE SUPERF.DE RODAM.C/CONCRETO HID.C/EMILIO RGUEZ.DEL J/N DE LA COL.RINCON S.M.(F.III 2018 )</t>
  </si>
  <si>
    <t>CONST.DE SUPERF.DE RODAMIENTO CON CONCRETO HID. C/EMILIO RGUEZ .DEL J/N DE LA COL. RINCON SAN MIGUEL (F.III 2018 )</t>
  </si>
  <si>
    <t>08028 - CONSTRUCCION DE EMISOR NORTE 2A ETAPA ZACAPU (F.III 2018 )</t>
  </si>
  <si>
    <t>CONSTRUCCION DE EMISOR NORTE 2A ETAPA ZACAPU (F.III 2018 )</t>
  </si>
  <si>
    <t>08029 - MEJORAMIENTO DE SERVICIOS BASICOS EN J/N DE LA COM.DE TAREJERO (F. III 2018 )</t>
  </si>
  <si>
    <t>MEJORAMIENTO DE SERVICIOS BASICOS EN J/N DE LA COM.DE TAREJERO (F. III 2018 )</t>
  </si>
  <si>
    <t>0900 - DESARROLLO RURAL</t>
  </si>
  <si>
    <t>09001 - GASTOS OPERATIVOS</t>
  </si>
  <si>
    <t>IMPULSAR ACTIVIDADES DE FOMENTO AL CAMPO QUE PERMITAN ELEVAR LA PRODUCCIÓN Y CALIDAD DE LOS PRODUCTOS QUE SE OBTIENEN DEL MISMO.</t>
  </si>
  <si>
    <t>AGRICULTURA Y GANADERIA</t>
  </si>
  <si>
    <t>1000 - INSTITUTO MUNICIPAL DEL DEPORTE Y LA JUVENTUD</t>
  </si>
  <si>
    <t>10001 - GASTOS OPERATIVOS</t>
  </si>
  <si>
    <t>PROMOVER LA ACTIVIDAD FISICA DE LA POBLACION EN GENERAL, A TRAVES DEL DEPORTE Y FOMENTAR EL IMPULSO DE TALENTOS DEPORTIVOS.</t>
  </si>
  <si>
    <t>1100 - COMUNICACION SOCIAL</t>
  </si>
  <si>
    <t>11001 - GASTOS OPERATIVOS</t>
  </si>
  <si>
    <t>DIFUNDIR LOS ACONTECIMIENTOS, ACTIVIDADES Y PROGRAMAS RELEVANTES DE LA ADMINISTRACION PUBLICA MUNICIPAL EN FORMA OBJETIVA,CLARA,OPORTUNA Y VERAZ A LA SOCIEDAD A TRAVES DE LOS MEDIOS DE COMUNICACION.</t>
  </si>
  <si>
    <t>ESTRUCTURA ADMINISTRATIVA</t>
  </si>
  <si>
    <t>Rendición de cuentas, transparencia y gobierno digital.</t>
  </si>
  <si>
    <t>1200 - SECRETARIA DEL AYUNTAMIENTO</t>
  </si>
  <si>
    <t>12001 - GASTOS OPERATIVOS</t>
  </si>
  <si>
    <t>1300 - ARCHIVO MUNICIPAL</t>
  </si>
  <si>
    <t>13001 - GASTOS OPERATIVOS</t>
  </si>
  <si>
    <t>ASEGURAR LA ORGANIZACION DEL ARCHIVO PARA SU CORRECTO FUNCIONAMIENTO</t>
  </si>
  <si>
    <t>1400 - ECOLOGIA Y MEDIO AMBIENTE</t>
  </si>
  <si>
    <t>14001 - GASTOS OPERATIVOS</t>
  </si>
  <si>
    <t>CONTRIBUIR CON ACCIONES AL MEJORAMIENTO DEL MEDIO AMBIENTE EN EL MUNICIPIO.</t>
  </si>
  <si>
    <t>MEDIO AMBIENTE</t>
  </si>
  <si>
    <t>MEXICO CON RESPONSABILIDAD GLOBAL</t>
  </si>
  <si>
    <t>1500 - CASA DE LA CULTURA</t>
  </si>
  <si>
    <t>15001 - GASTOS OPERATIVOS</t>
  </si>
  <si>
    <t>COADYUVAR Y PROMOVER EL FOMENTO DE LA CULTURA TANTO DEL PATRIMONIO ORIGINAL, COMO DE OTROS QUE INFLUYAN EN LA EDUCACIÓN DE LOS CIUDADANOS.</t>
  </si>
  <si>
    <t>CULTURA</t>
  </si>
  <si>
    <t>Cohesión social e igualdad sustantiva.</t>
  </si>
  <si>
    <t>1700 - TURISMO Y CULTURA</t>
  </si>
  <si>
    <t>17001 - GASTOS OPERATIVOS</t>
  </si>
  <si>
    <t>CONTRIBUIR AL DESARROLLO DE INFRAESTRUCTURA, SERVICIOS TURISTICOS Y OTROS SERVICIOS COMO DETONANTES DEL DESARROLLO ECONOMICO DEL MUNICIPIO.</t>
  </si>
  <si>
    <t>TURISMO Y OTROS SERVICIOS</t>
  </si>
  <si>
    <t>1800 - EDUCACION</t>
  </si>
  <si>
    <t>18001 - GASTOS OERATIVOS</t>
  </si>
  <si>
    <t>CONTRIBUIR A MEJORAR EL NIVEL EDUCATIVO Y DISMINUIR SU REGAZO.</t>
  </si>
  <si>
    <t>1900 - TESORERIA</t>
  </si>
  <si>
    <t>19001 - GASTOS OPERATIVOS</t>
  </si>
  <si>
    <t>IMPULSAR INSTRUMENTOS Y MECANISMOS QUE PERMITAN CONTAR CON FINANZAS PÚBLICAS SANAS.</t>
  </si>
  <si>
    <t>HACIENDA PUBLICA</t>
  </si>
  <si>
    <t>2000 - CATASTRO Y PREDIAL</t>
  </si>
  <si>
    <t>20001 - GASTOS OERATIVOS</t>
  </si>
  <si>
    <t>CREAR CAMPAÑAS DE CONCIENTIZACIÓN E INFORMACIÓN SOBRE EL IMPUESTO PREDIAL, PARA MEJORAR LA RECAUDACION</t>
  </si>
  <si>
    <t>2100 - RASTRO</t>
  </si>
  <si>
    <t>21001 - GASTOS OPERATIVOS</t>
  </si>
  <si>
    <t>REDUCIR LOS NIVELES DE CONTAMINACIÓN PRODUCIDA POR EL MAL MANEJO DE LOS DESECHOS ORGANICOS GENERADOS EN EL RASTRO</t>
  </si>
  <si>
    <t>2200 - ADMINISTRACION DE MERCADOS</t>
  </si>
  <si>
    <t>22001 - GASTOS OPERATIVOS</t>
  </si>
  <si>
    <t>MEJORAR EL SERVICIO DEL MERCADO A LA CIUDADANÍA Y LAS RELACIONES CON LOS LOCATARIOS</t>
  </si>
  <si>
    <t>2300 - RELACIONES EXTERIORES</t>
  </si>
  <si>
    <t>23001 - GASTOS OPERATIVOS</t>
  </si>
  <si>
    <t>CONTRIBUIR A HACER MAS EFICIENTE Y MODERNA LA FUNCIÓN DEL GOBIERNO A PARTIR DE LA MEJORA E SUS ESTRUCTURAS ORGÁNICAS</t>
  </si>
  <si>
    <t>2400 - INSPECCION DE COMERCIO Y VIA PUBLICA</t>
  </si>
  <si>
    <t>24001 - GASTOS OPERATIVOS</t>
  </si>
  <si>
    <t>MEJORAR LA RELACION CON LOS COMERCIANTES A TRAVES DEL ESTABLECIMIENTO DE REGLAS</t>
  </si>
  <si>
    <t>Innovación, productividad y competitividad.</t>
  </si>
  <si>
    <t>2500 - ADMINISTRACION DEL ESTACIONAMIENTO</t>
  </si>
  <si>
    <t>25001 - GASTOS OPERATIVOS</t>
  </si>
  <si>
    <t>GARANTIZAR UN SERVICIO DE CALIDAD EN EL ESTACIONAMIENTO A TRAVÉS DE SU MANTENIMIENTO Y CUIDADO DE LAS INSTALACIONES POR PARTE DEL PERSONAL Y USUARIOS</t>
  </si>
  <si>
    <t>2600 - INSPECCION Y ESPECTACULOS</t>
  </si>
  <si>
    <t>26001 - GASTOS OPERATIVOS</t>
  </si>
  <si>
    <t>ASEGURAR QUE LOS ESTABLECIMIENTOS TRABAJAN DE ACUERDO A NORMATIVIDAD APLICABLE</t>
  </si>
  <si>
    <t>2700 - OFICIAL MAYOR</t>
  </si>
  <si>
    <t>27001 - GASTOS OPERATIVOS</t>
  </si>
  <si>
    <t>DOTAR A LAS DEPENDENCIAS DEL H. AYUNTAMIENTO DE LOS RECURSOS MATERIALES Y DEL PERSONAL NECESARIO PARA ASEGURAR EL CUMPLIMIENTO DE SUS OBJETIVOS. AJUSTANDOSE A LOS RECURSOS DISPONIBLES</t>
  </si>
  <si>
    <t>2800 - LIMPIA Y RESIDUOS SOLIDOS</t>
  </si>
  <si>
    <t>28001 - GASTOS OPERATIVOS</t>
  </si>
  <si>
    <t>CONTRIBUIR AL MEJORAMIENTO DEL MEDIO AMBIENTE EN LE MUNICIPIO</t>
  </si>
  <si>
    <t>2900 - MANTENIMIENTO</t>
  </si>
  <si>
    <t>29001 - GASTOS OPERATIVOS</t>
  </si>
  <si>
    <t>ASEGURAR EL CORRECTO FUNCIONAMIENTO DEL PARQUE VEHICULAR DEL H. AYUNTAMIENTO DE ACUERDO A LAS CONDICIONES ECONÓMICAS.</t>
  </si>
  <si>
    <t>3000 - ADQUISICIONES</t>
  </si>
  <si>
    <t>30001 - GASTOS OPERATIVOS</t>
  </si>
  <si>
    <t>COADYUVAR A QUE LAS UNIDADES ADMINISTRATIVAS CUENTEN CON LOS MATERIALES E INSUMOS QUE REQUIEREN PARA SU TRABAJO</t>
  </si>
  <si>
    <t>3100 - DESARROLLO ECONOMICO</t>
  </si>
  <si>
    <t>31001 - GASTOS OPERATIVOS</t>
  </si>
  <si>
    <t>CONTRIBUIR A LA RECUPERACIÓN DE LA ACTIVIDAD ECONÓMICA DEL MUNICIPIO A TRAVÉS DEL FOMENTO DE LOS PROGRAMAS ESTABLECIDOS PARA TAL FIN</t>
  </si>
  <si>
    <t>DESARROLLO ECONOMICO PARA TODOS</t>
  </si>
  <si>
    <t>COMERCIO, ABASTO, TRANSPORTE Y ALMACENAMIENTO.</t>
  </si>
  <si>
    <t>31002 - INTEGRACION DEL REGISTRO DE TRAMITES Y SERVICIOS P/SU INC.AL CATALOGO NAL.(PROG. INADEM 2018 )</t>
  </si>
  <si>
    <t>INTEGRACION DEL REGISTRO DE TRAMITES Y SERVICIOS P/SU INC.AL CATALOGO NAL.(PROG. INADEM 2018 )</t>
  </si>
  <si>
    <t>31003 - PROYECTO INTEGRAL P/FOM. DE LA PRODUCTIVIDAD EN LOS NEGOCIOS DEL MERC.MORELOS</t>
  </si>
  <si>
    <t>PROYECTO INTEGRAL P/FOM. DE LA PRODUCTIVIDAD EN LOS NEGOCIOS DEL MERC.MORELOS (FONDO NAL. DEL EMPRENDEDOR )</t>
  </si>
  <si>
    <t>3200 - SEGURIDAD PUBLICA</t>
  </si>
  <si>
    <t>32001 - GASTOS OPERATIVOS</t>
  </si>
  <si>
    <t>CONTRIBUIR A SALVAGUARDA LA PAZ SOCIAL DEL MUNICIPIO, A TRAVÉS DE ACCIONES DE COORDINACIÓN CON LOS DEMÁS ÓRDENES DE GOBIERNO</t>
  </si>
  <si>
    <t>SEGURIDAD PUBLICA</t>
  </si>
  <si>
    <t>Prevención del delito</t>
  </si>
  <si>
    <t>3300 - PROTECCION CIVIL</t>
  </si>
  <si>
    <t>33001 - GASTOS OPERATIVOS</t>
  </si>
  <si>
    <t>CAPACITAR A LA SOCIEDAD EN BASE A LA LEY DE PROTECCIÓN CIVIL, ASÍ COMO ATENDER Y APOYAR A LAS PERSONAS AFECTADAS POR ACCIDENTES O DESASTRES NATURALES Y EN EL TRASLADO DE HERIDOS Y ENFERMOS.</t>
  </si>
  <si>
    <t>3400 - TRANSITO Y VIALIDAD</t>
  </si>
  <si>
    <t>34001 - GASTOS OPERATIVOS</t>
  </si>
  <si>
    <t>LOGRAR UNA MEJOR SEÑALIZACION DE LA VÍA PUBLICA Y COADYUVAR CON LA POBLACIÓN PARA MEJORAR LA SEGURIDAD VIAL Y EL LIBRE TRANSITO.</t>
  </si>
  <si>
    <t>3500 - DIRECCION JURIDICA</t>
  </si>
  <si>
    <t>35001 - GASTOS OPERATIVOS</t>
  </si>
  <si>
    <t>CONTRIBUIR A CUMPLIMIENTO A LOS MARCOS JURÍDICOS DEL AYUNTAMIENTO A FIN DE MEJORAR SU DESEMPEÑO</t>
  </si>
  <si>
    <t>MARCO JURIDICO</t>
  </si>
  <si>
    <t>Tranquilidad, justicia y paz.</t>
  </si>
  <si>
    <t>3600 - CONTRALORIA</t>
  </si>
  <si>
    <t>36001 - GASTOS OPERATIVOS</t>
  </si>
  <si>
    <t>CUMPLIR CON TODOS LOS REQUERIMIENTOS Y NORMATIVIDAD APLICABLE A LA CONTRALORIA</t>
  </si>
  <si>
    <t>3700 - PLANEACION MUNICIPAL</t>
  </si>
  <si>
    <t>37001 - GASTOS OPERATIVOS</t>
  </si>
  <si>
    <t>APOYAR A TODAS LAS DIRECCIONES DEL H. AYUNTAMIENTO PARA QUE REALICEN SUS PROYECTOS OPERATIVOS Y DE DESARROLLO</t>
  </si>
  <si>
    <t>3800 - ALUMBRADO PUBLICO</t>
  </si>
  <si>
    <t>38001 - GASTOS OPERATIVOS</t>
  </si>
  <si>
    <t>BRINDAR SERVICIOS DE MANTENIMIENTO AL ALUMBRADO PUBLICO</t>
  </si>
  <si>
    <t>3900 - INFORMATICA</t>
  </si>
  <si>
    <t>39001 - GASTOS OPERATIVOS</t>
  </si>
  <si>
    <t>OPTIMIZAR EL FUNCIONAMIENTO DE LOS SISTEMAS DE TODAS LAS OFICINAS DEL H. AYUNTAMIENTO</t>
  </si>
  <si>
    <t>4100 - ESPACIOS PUBLICOS Y PANTEONES</t>
  </si>
  <si>
    <t>41001 - GASTOS OPERATIVOS</t>
  </si>
  <si>
    <t>COORDINAR LA BUENA UTILIZACIÓN Y REHABILITACIÓN DE LOS ESPACIOS PUBLICOS</t>
  </si>
  <si>
    <t>4200 - SEHAZ</t>
  </si>
  <si>
    <t>42001 - GASTOS OPERATIVOS</t>
  </si>
  <si>
    <t>REPRESENTAR A LOS TRABAJADORES EN LOS DERECHOS DE CONTRATOS INDIVIDUALES DE TRABAJO</t>
  </si>
  <si>
    <t>GERARDO TORRES OCHOA</t>
  </si>
  <si>
    <t>C.P. YSMAEL DANIEL AMBRIZ ZAMUDIO</t>
  </si>
  <si>
    <t>C. YERIDA YAZMIN MARTINEZ ZAVALA</t>
  </si>
  <si>
    <t>ING. MARCO ANTONIO BEDOLLA ALCARAZ</t>
  </si>
  <si>
    <t>PRESIDENTE MUNICIPAL</t>
  </si>
  <si>
    <t>TESORERO MUNICIPAL</t>
  </si>
  <si>
    <t>CONTRALOR MUNICIPAL</t>
  </si>
  <si>
    <t>DIRECTOR DE OBRAS ENCARGADO/RESPONSABLE</t>
  </si>
  <si>
    <t>Bajo protesta de decir verdad, declaramos que este reporte y sus notas son razonablemente correctos, y son responsabilidad del emisor.</t>
  </si>
  <si>
    <t>Instructivo de llenado del anexo número 5</t>
  </si>
  <si>
    <t>Identificador</t>
  </si>
  <si>
    <t>Descripción</t>
  </si>
  <si>
    <t>Enuncie el Nombre oficial del municipio o en su caso del organismo operador</t>
  </si>
  <si>
    <t>Especifique la fecha de inicio del periodo que reportará en formato DD-MMM (01-Ene)</t>
  </si>
  <si>
    <t>Especifique la fecha final del periodo que reportará en formato DD-MMM (31-Mar)</t>
  </si>
  <si>
    <t>Especifique el año del periodo que reportara en formato numérico (2013,2014, 2015)</t>
  </si>
  <si>
    <t>Especifique la Unidad Programática Presupuestaria de la cual depende la Unidad Responsable del Programa</t>
  </si>
  <si>
    <t>Especifique la Unidad Responsable que deberá responder por los resultados del programa</t>
  </si>
  <si>
    <t>Especifique el Nombre Común por el cual se conoce al Programa</t>
  </si>
  <si>
    <t xml:space="preserve">Enuncie el Objetivo general del programa, el cual deberá especifacar claramente el fin al que se desea llegar mediante su implementación. </t>
  </si>
  <si>
    <t>El presupuesto de egresos para el programa especificado será desglosado por importe aprobado para el periodo y ejercido en el periodo</t>
  </si>
  <si>
    <t>El importe será desglosado en:  Autorizado Inicial y Devengado</t>
  </si>
  <si>
    <t>Importe Autorizado Inicial en el Presupuesto de Egresos para el programa específico</t>
  </si>
  <si>
    <t>Importe del Presupuesto de Egresos en el momento contable Devengado para el programa específico.</t>
  </si>
  <si>
    <t>Relación que guarda el programa especificado con los objetivos derivados de la planeación.</t>
  </si>
  <si>
    <t xml:space="preserve">Texto específico de la  Prioridad del desarrollo establecida en el Plan Municipal de Desarrollo, en los términos del Artículo 108 de la Ley Organica Municipal del Estado de Michoacán de Ocampo,  a la cual contribuye el programa. </t>
  </si>
  <si>
    <t>Texto específico del Objetivo del  Plan Municipal de Desarrollo al cual contribuye el programa.</t>
  </si>
  <si>
    <t>Texto específico del Objetivo del  Plan Estatal de Desarrollo al cual contribuye el programa.</t>
  </si>
  <si>
    <t>Texto específico del Objetivo del  Plan Nacional de Desarrollo al cual contribuye el programa.</t>
  </si>
  <si>
    <t>Anotar el nombre del Presidente Municipal, y plasmar su firma;</t>
  </si>
  <si>
    <t>Anotar el nombre del Síndico, y plasmar su firma;</t>
  </si>
  <si>
    <t>Anotar el nombre del Tesorero Municipal, y plasmar su firma;</t>
  </si>
  <si>
    <t>Anotar el nombre del Contralor Municipal, y plasmar su firma.</t>
  </si>
  <si>
    <t>UNIDAD PROGRAMÁTICA PRESUPUESTARIA  __(5)__</t>
  </si>
  <si>
    <t>UNIDAD  RESPONSABLE  __(6)__</t>
  </si>
  <si>
    <t>PROGRAMA  __(7)__</t>
  </si>
  <si>
    <t>OBJETIVO GENERAL DEL PROGRAMA   ___(8)__</t>
  </si>
  <si>
    <t>ORIGEN DEL RECURSO   __(9)__</t>
  </si>
  <si>
    <t>INDICADOR __(10)__</t>
  </si>
  <si>
    <t>UNIDAD DE MEDIDA __(11)__</t>
  </si>
  <si>
    <t>META PROGRAMADA ___(12)__</t>
  </si>
  <si>
    <t>IMPORTE AUTORIZADO ___(13)__</t>
  </si>
  <si>
    <t>META REALIZADA ___(14)__</t>
  </si>
  <si>
    <t>IMPORTE DEVENGADO  ___(15)__</t>
  </si>
  <si>
    <t>% DEL CUMPLIMIENTO DE LA META  __(16)__</t>
  </si>
  <si>
    <t>BENEFICIARIOS</t>
  </si>
  <si>
    <t xml:space="preserve">TIPO __(17)__ </t>
  </si>
  <si>
    <t xml:space="preserve">CANTIDAD__(18)__ </t>
  </si>
  <si>
    <t/>
  </si>
  <si>
    <t>VIGILANCIA DE LAS FUNCIONES DE LAS ÁREAS DEL AYUNTAMIENTO A FINES A LAS COMISIONES DE LAS REGIDURÍAS</t>
  </si>
  <si>
    <t>ACCION</t>
  </si>
  <si>
    <t>CIUDADANIA</t>
  </si>
  <si>
    <t>ACCIONES DEL DESEMPEÑO DE LOS PROGRAMAS DE LAS ÁREAS DEL AYUNTAMIENTO.</t>
  </si>
  <si>
    <t>PORCENTAJE</t>
  </si>
  <si>
    <t>ACTUALIZACIÓN DE LOS BIENES MUEBLES E INMUEBLES PROPIEDAD DEL AYUNTAMIENTO.</t>
  </si>
  <si>
    <t>REGISTRO</t>
  </si>
  <si>
    <t>MUNICIPIO</t>
  </si>
  <si>
    <t>Instructivo de llenado del anexo número 6</t>
  </si>
  <si>
    <t xml:space="preserve">Enuncie el Objetivo general del programa, el cual deberá especifacar claramente el fin al que se desea llegar con la implementación del mismo. </t>
  </si>
  <si>
    <t>Especificar si se trata de recursos de origen Federal, Estatal, Municipal etc.</t>
  </si>
  <si>
    <r>
      <t xml:space="preserve">Señalar  la expresión cuantitativa o, en su caso, cualitativa que proporcione un medio sencillo y fiable para </t>
    </r>
    <r>
      <rPr>
        <sz val="11"/>
        <rFont val="Calibri"/>
        <family val="2"/>
        <scheme val="minor"/>
      </rPr>
      <t>medir</t>
    </r>
    <r>
      <rPr>
        <sz val="11"/>
        <color theme="1"/>
        <rFont val="Calibri"/>
        <family val="2"/>
        <scheme val="minor"/>
      </rPr>
      <t xml:space="preserve"> logros, reflejar los cambios vinculados con las acciones del programa, monitorear y evaluar sus resultados</t>
    </r>
  </si>
  <si>
    <t>Expresar de manera concreta la forma en que se quiere expresar el resultado de la medición al
aplicar el indicador</t>
  </si>
  <si>
    <t>Señalar el nivel del logro esperado</t>
  </si>
  <si>
    <t>Señalar el nivel de logro alcanzado</t>
  </si>
  <si>
    <t>Expresar de manera porcentual la relación de la meta programada respecto de la meta realizada en los terminos del nivel de logro esperado respecto al alcanzado.</t>
  </si>
  <si>
    <t>Especificar la población objetivo a la cual se dirige el programa. (Adultos, niños, mujeres, servidores públicos, etc).</t>
  </si>
  <si>
    <t>Indicar la cantidad absoluta de beneficiarios</t>
  </si>
  <si>
    <t>Dirección de Planeación</t>
  </si>
  <si>
    <t>Dirección de Comunicación Social</t>
  </si>
  <si>
    <t>Departamento de  Informática</t>
  </si>
  <si>
    <t>Adquisiciones</t>
  </si>
  <si>
    <t>Predial</t>
  </si>
  <si>
    <t>Tesorería</t>
  </si>
  <si>
    <t>Departamento de Archivo Municipal</t>
  </si>
  <si>
    <t>Desarrollo Rural</t>
  </si>
  <si>
    <t>Jurídico</t>
  </si>
  <si>
    <t>Turismo y Cultura</t>
  </si>
  <si>
    <t>Instituto de la Mujer</t>
  </si>
  <si>
    <t>Estacionamiento</t>
  </si>
  <si>
    <t>Contraloría</t>
  </si>
  <si>
    <t>Sindicatura</t>
  </si>
  <si>
    <t>Secretaría del H. Ayuntamiento</t>
  </si>
  <si>
    <t>Dirección de Desarrollo Social</t>
  </si>
  <si>
    <t>Desarrollo Económico</t>
  </si>
  <si>
    <t>Ecología</t>
  </si>
  <si>
    <t>Transito Municipal</t>
  </si>
  <si>
    <t>DIF</t>
  </si>
  <si>
    <t>UBR</t>
  </si>
  <si>
    <t>Oficialía Mayor</t>
  </si>
  <si>
    <t>Mantenimiento Vehicular</t>
  </si>
  <si>
    <t>Rastro Municipal</t>
  </si>
  <si>
    <t>Relaciones Exteriores</t>
  </si>
  <si>
    <t xml:space="preserve">Educación </t>
  </si>
  <si>
    <t>Dirección de Seguridad Pública</t>
  </si>
  <si>
    <t>Mercados Morelos</t>
  </si>
  <si>
    <t>Mercados Madero</t>
  </si>
  <si>
    <t>Mercados</t>
  </si>
  <si>
    <t>Dirección de Limpia</t>
  </si>
  <si>
    <t>Dirección de Espacios púb. y panteones</t>
  </si>
  <si>
    <t>Protección Civil</t>
  </si>
  <si>
    <t>Deporte y Juventud</t>
  </si>
  <si>
    <t>Inspección del comercio en vía pública</t>
  </si>
  <si>
    <t>Inspección y Espectáculos</t>
  </si>
  <si>
    <t>Las dependencias cumplen con requerimientos internos y externos en tiempo y forma.</t>
  </si>
  <si>
    <t>Cuidar y mantener la credibilidad de la administración ante la opinión pública en el municipio, estado y federación.</t>
  </si>
  <si>
    <t xml:space="preserve">Mejorar la imagen del H. Ayuntamiento a través del mejoramiento de los servicios que ofrece a la ciudadania. </t>
  </si>
  <si>
    <t>Coadyuvar en el desarrollo económico del municipio a través del fomento del desarrollo del campo.</t>
  </si>
  <si>
    <t>Coadyuvar en el desarrollo económico del municipio a través del fomento al desarrollo del turismo.</t>
  </si>
  <si>
    <t xml:space="preserve">Coadyuvar con los grupos vulnerables para que tengan acceso a una vida digna. </t>
  </si>
  <si>
    <t xml:space="preserve">Coadyuvar en el desarrollo económico del municipio a través del fomento del desarrollo de los empresarios del municipio y de la atracción de inversión. </t>
  </si>
  <si>
    <t>Recuperar la flora y fauna del municipio.</t>
  </si>
  <si>
    <t xml:space="preserve">Dar una mejor cobertura de los servicios de prevención y seguridad pública. </t>
  </si>
  <si>
    <t>Facilitar el acceso los servicios de salud a la población vulnerable.</t>
  </si>
  <si>
    <t xml:space="preserve">Los habitantes del municipio de zacapu utilizan los medios adecuados al momento de realizar cualquier tramite que involucre a la SRE. </t>
  </si>
  <si>
    <t xml:space="preserve">El nivel educativo del municipio mejora sus niveles en todos los niveles. </t>
  </si>
  <si>
    <t>Mejorar el sistema de recolección y separación los residuos solidos por parte del gobierno y la sociedad.</t>
  </si>
  <si>
    <t>Porcentaje</t>
  </si>
  <si>
    <t>Reportes</t>
  </si>
  <si>
    <t>Documento</t>
  </si>
  <si>
    <t>Canal</t>
  </si>
  <si>
    <t>Campañas</t>
  </si>
  <si>
    <t>Plaza con internet</t>
  </si>
  <si>
    <t>Taller</t>
  </si>
  <si>
    <t>Proyecto</t>
  </si>
  <si>
    <t>Evento</t>
  </si>
  <si>
    <t>Productos sembrados</t>
  </si>
  <si>
    <t xml:space="preserve">Reuniones </t>
  </si>
  <si>
    <t>Platicas</t>
  </si>
  <si>
    <t xml:space="preserve">Apoyos </t>
  </si>
  <si>
    <t xml:space="preserve">Asesoría </t>
  </si>
  <si>
    <t>Programas</t>
  </si>
  <si>
    <t>Capacitaciones</t>
  </si>
  <si>
    <t>Talleres</t>
  </si>
  <si>
    <t>Campaña</t>
  </si>
  <si>
    <t>Convenios</t>
  </si>
  <si>
    <t>Accion</t>
  </si>
  <si>
    <t>Afirmación / Negación</t>
  </si>
  <si>
    <t>Ok</t>
  </si>
  <si>
    <t>Reporte</t>
  </si>
  <si>
    <t>Actualizaciones</t>
  </si>
  <si>
    <t>Recomendaciones</t>
  </si>
  <si>
    <t>Oficios</t>
  </si>
  <si>
    <t>Informe</t>
  </si>
  <si>
    <t>Inspecciones</t>
  </si>
  <si>
    <t>Acciones realizadas</t>
  </si>
  <si>
    <t>Programa</t>
  </si>
  <si>
    <t>Cursos</t>
  </si>
  <si>
    <t>Beneficiarios</t>
  </si>
  <si>
    <t>Afiliaciones</t>
  </si>
  <si>
    <t>Obra</t>
  </si>
  <si>
    <t>Acción</t>
  </si>
  <si>
    <t>Productos</t>
  </si>
  <si>
    <t>Acciones</t>
  </si>
  <si>
    <t>Convenio</t>
  </si>
  <si>
    <t>Publicación</t>
  </si>
  <si>
    <t>Minutas</t>
  </si>
  <si>
    <t>Apoyos</t>
  </si>
  <si>
    <t>Reporte ok</t>
  </si>
  <si>
    <t>Documentos</t>
  </si>
  <si>
    <t>Revisiones</t>
  </si>
  <si>
    <t>Eventos</t>
  </si>
  <si>
    <t>Brigadas</t>
  </si>
  <si>
    <t>Ajuste</t>
  </si>
  <si>
    <t>Reporte mensual</t>
  </si>
  <si>
    <t>Verificaciones</t>
  </si>
  <si>
    <t>Personal del H. Ayuntamiento de Zacapu</t>
  </si>
  <si>
    <t xml:space="preserve">Ciudadania </t>
  </si>
  <si>
    <t>Población en general</t>
  </si>
  <si>
    <t>Directores</t>
  </si>
  <si>
    <t>Adultos</t>
  </si>
  <si>
    <t>Agricultores</t>
  </si>
  <si>
    <t>N/A</t>
  </si>
  <si>
    <t>Gente dedicada al campo</t>
  </si>
  <si>
    <t>Agroproductores</t>
  </si>
  <si>
    <t>Agrocultores</t>
  </si>
  <si>
    <t>Empresas prestadoras de servicios turisticos</t>
  </si>
  <si>
    <t>Niños y Adolescentes</t>
  </si>
  <si>
    <t>Personas en situación vulnerable</t>
  </si>
  <si>
    <t>Usuarios del Estacionamiento</t>
  </si>
  <si>
    <t>H. Ayuntamiento</t>
  </si>
  <si>
    <t>Empresarios locales</t>
  </si>
  <si>
    <t>Empresarios del parque industrial</t>
  </si>
  <si>
    <t>Fauna y flora local</t>
  </si>
  <si>
    <t>Perros locales</t>
  </si>
  <si>
    <t>Aves silvestres</t>
  </si>
  <si>
    <t>Brigadistas</t>
  </si>
  <si>
    <t>Dueños de predios quemados</t>
  </si>
  <si>
    <t>Estudiantes</t>
  </si>
  <si>
    <t>Infractores</t>
  </si>
  <si>
    <t>Agentes de tránsito</t>
  </si>
  <si>
    <t>Áreas del H. Ayuntamiento con Vehiculos</t>
  </si>
  <si>
    <t>Animales sacrificados</t>
  </si>
  <si>
    <t>Usuarios de la Oficina</t>
  </si>
  <si>
    <t>Escuelas</t>
  </si>
  <si>
    <t>Colaboradores de la Dirección</t>
  </si>
  <si>
    <t>Locatarios y Usuarios del Mercado.</t>
  </si>
  <si>
    <t>Personal del área</t>
  </si>
  <si>
    <t>Usuarios de los cementerios</t>
  </si>
  <si>
    <t>Empresarios</t>
  </si>
  <si>
    <t>Personal de protección civil</t>
  </si>
  <si>
    <t>Deportistas</t>
  </si>
  <si>
    <t>Empresarios Locales</t>
  </si>
  <si>
    <t>No. De áreas que no entregan reportes en tiempo y forma / 38</t>
  </si>
  <si>
    <t>No. De encuestas con resultado positivo / No. Totla de encuestas</t>
  </si>
  <si>
    <t>Producción Anual 2018 / Producción Anual 2017</t>
  </si>
  <si>
    <t>No. De servicios Turisticos ofrecidos en 2018 / No. De Servicios turisticos ofrecidos en 2017</t>
  </si>
  <si>
    <t>No. De beneficiarios 2018 / No. De beneficiarios 2017</t>
  </si>
  <si>
    <t>No. De acciones realizadas del plan de trabajo / No. De acciones total del plan de trabajo.</t>
  </si>
  <si>
    <t>Indices delictivos 2018 - Indices delictivos 2017</t>
  </si>
  <si>
    <t>No. De personas que utilizaron intermediarios / No. Total de encuestados.</t>
  </si>
  <si>
    <t>Posición del Municipio en 2018 - Posición del Municipio en 2017</t>
  </si>
  <si>
    <t>N/D</t>
  </si>
  <si>
    <t>PARTICIPACIONES FEDERALES E INGRESOS LOCALES</t>
  </si>
  <si>
    <t>PARTICIPACIONES FEDERALES</t>
  </si>
  <si>
    <t>INGRESOS LOCALES</t>
  </si>
  <si>
    <t xml:space="preserve">PARTICIPACIONES FEDERALES </t>
  </si>
  <si>
    <t>CONVENIOS FEDERALES</t>
  </si>
  <si>
    <t>14002 - CAPACITACION ARTESANAL CON FIBRAS VEGETALES ( I.A.M.)</t>
  </si>
  <si>
    <t>APORTACIONES FEDERALES</t>
  </si>
  <si>
    <t>06002 -  LAS MUJERES PUREPECHAS VAMOS SEMBRANDO HISTORIA PARA SALIR DE LA VIOLENCIA (CDI 2018</t>
  </si>
  <si>
    <t>CASA DE LA CULTURA</t>
  </si>
  <si>
    <t>coadyuvar y promover el fomento de la cultura tanto del patrimonio original como de otros que influyen en la educación e los Ciudadanos</t>
  </si>
  <si>
    <t>Acciones de conservación y difusión de la cultura local</t>
  </si>
  <si>
    <t>Brindar servicios de mantenimiento al alumbrado publico</t>
  </si>
  <si>
    <t>Construcción de alumbrado público y líneas de electrificación.</t>
  </si>
  <si>
    <t>RED</t>
  </si>
  <si>
    <t>EMPLEADOS</t>
  </si>
  <si>
    <t>Representar a los trabajadores en los derechos de contratos individuales de trabajo</t>
  </si>
  <si>
    <t>Servicios asistenciales a el personal</t>
  </si>
  <si>
    <t>Contribuir a mejorar las vías de comunicación del municipio, que permitan la integración de la población al desarrollo económico y social.</t>
  </si>
  <si>
    <t>Construcción y mejoras de caminos y vialidades</t>
  </si>
  <si>
    <t>PROGRAMA</t>
  </si>
  <si>
    <t>Proporcionar los servicios básicos de agua potable y saneamiento que permitan mejorar las condiciones de los habitantes.</t>
  </si>
  <si>
    <t>Construcción de sistemas de agua potable, drenaje y alcantarillado.</t>
  </si>
  <si>
    <t>Metros Lineales</t>
  </si>
  <si>
    <t>Proporcionar los servicios básicos de drenaje y alcantarillado que permitan mejorar las condiciones de los habitantes.</t>
  </si>
  <si>
    <t>Realización de obra diversa.</t>
  </si>
  <si>
    <t>FAIS</t>
  </si>
  <si>
    <t>HABITANTES</t>
  </si>
  <si>
    <t>promover acciones de fomento a la educación en sus diversos niveles que permitan elevar su nivel en el municipio.</t>
  </si>
  <si>
    <t>construcción de espacios educativos de los diversos niveles.</t>
  </si>
  <si>
    <t>brindar servicios de energia electrica a colonias y comunidades del municipio.</t>
  </si>
  <si>
    <t>realización de obra diversa.</t>
  </si>
  <si>
    <t>mejorar la calidad de vida de la ciudadania llevando a cabo obras de urbanizacion en el municipio.</t>
  </si>
  <si>
    <t>aplicación oportuna del porcentaje que el municipio podrá disponer en base a las aportaciones federales f. iii 2018.</t>
  </si>
  <si>
    <t>acciones del desempeño de los programas de las áreas del ayuntamiento.</t>
  </si>
  <si>
    <t>mejorar las capacidades institucionales y de gestión de los gobiernos locales para un efectivo combate a la pobreza.</t>
  </si>
  <si>
    <t>mejorar las vias de comunicacion de las comunidades del municipio</t>
  </si>
  <si>
    <t>construcción y mejoras de caminos y vialidades</t>
  </si>
  <si>
    <t>brindar una mejor calidad de vialidad en la zona urbana del municipio</t>
  </si>
  <si>
    <t>ESPACIO</t>
  </si>
  <si>
    <t>ALUMNOS</t>
  </si>
  <si>
    <t>OBRA</t>
  </si>
  <si>
    <t>COMUNIDADES</t>
  </si>
  <si>
    <t>remodelacion del mercado morelos ,zacapu mich.</t>
  </si>
  <si>
    <t>remodelacion del mercado morelos, zacapu mich. (participaciones estatales )</t>
  </si>
  <si>
    <t>construcción de sistemas de agua potable, drenaje y alcantarillado.</t>
  </si>
  <si>
    <t>METROS LINEALES</t>
  </si>
  <si>
    <t>PARTICIPACIONES ESTATALES</t>
  </si>
  <si>
    <t>08030 - CONSTRUCCION DE ACCESO A LA CALLE LUIS MOYA (F III 2018 )</t>
  </si>
  <si>
    <t>08031 - MEJORAMIENTO DE SERV.BASICOS EN J/N DE LA COMUNIDAD DE VISTA HERMOSA (FONDO III 2018 )</t>
  </si>
  <si>
    <t>08032 - CONST. LINEA DE DRENAJE Y LINEA DE AGUA POT.EN LA C/10 DE SEPT. COLONIA C.CARDENAS (F.III 2018 )</t>
  </si>
  <si>
    <t>08033 - RED DE DRENAJE SANITARIO EN COL. EL MIRADOR DE ZACAPU ( F III 2018 )</t>
  </si>
  <si>
    <t>08034 - PARQUE RECREATIVO COL. FRACCIONAMIENTO SAN MIGUEL (PROY.DE DES. REG. 2018)</t>
  </si>
  <si>
    <t>adquisición de bienes y servicios para el desempeño de las áreas del ayuntamiento.</t>
  </si>
  <si>
    <t>const.unidad academica de la univer.intercultural indigena de mich.tirindaro</t>
  </si>
  <si>
    <t>parque recreativo col. fraccionamiento san miguel (proy.de des. reg. 2018)</t>
  </si>
  <si>
    <t>equipamiento de la biblioteca virtual de casa de la cultura en el municipio de zacapu(proyecto de desarrollo regional PDR (2017)(7)</t>
  </si>
  <si>
    <t>introd.drenaje sanit.y mejor.sup.rodamiento en c/5 mayo,m.ocampo,gmo.prieto y batalla de puebla col. i. zaragoza (f.III 2018)</t>
  </si>
  <si>
    <t>rehabilitacion de alumbrado pub.en las  colonias y comun.del mpio.zacapu (f.III 2018)</t>
  </si>
  <si>
    <t>revestimiento de caminos (f  III 2018 )</t>
  </si>
  <si>
    <t>const.de superf.de rodamiento con concreto hid. c/emilio rguez .del j/n de la col. rincon san miguel (f.III 2018 )</t>
  </si>
  <si>
    <t>construccion de emisor norte 2a etapa zacapu (f.III 2018 )</t>
  </si>
  <si>
    <t>mejoramiento de servicios basicos en j/n de la com.de tarejero (f. III 2018 )</t>
  </si>
  <si>
    <t>construccion de acceso a la calle luis moya (f III 2018 )</t>
  </si>
  <si>
    <t>mejoramiento de serv. basicos en j/n de la comunidad de vista hermosa (fondo III 2018</t>
  </si>
  <si>
    <t>const. linea de drenaje y linea de agua pot .en la c/10 de sept. colonia c. cardenas (f.III 2018 )</t>
  </si>
  <si>
    <t>red de drenaje sanitario en col. el mirador de zacapu ( f III 2018 )</t>
  </si>
  <si>
    <t>COLONIAS</t>
  </si>
  <si>
    <t>08035 - CONSTRUCCION DE PARQUE EL RETOÑO (PROYECTOS DE DESARROLLO  REGIONAL 2018)</t>
  </si>
  <si>
    <t>08036 - CONSTRUC. DE ESTRUCTURA Y TECHADO MET. EN SAN ANTONIO TARIACURI (PROYECT.DES.REG. 2018)</t>
  </si>
  <si>
    <t>08037 - CONST.DE ESTRUCTURA Y TECHADO MET.EN LA CANCHA DE LA COL.ERENDIRA(PROY.DE DES.REG.2018 )</t>
  </si>
  <si>
    <t>08038 - AMPLIACION DEL CANAL DE SANTA CECILIA 3ERA. ETAPA (F. III 2018 )</t>
  </si>
  <si>
    <t>08039 - PAV. C/CONCRETO HID. EN C/10 DE SEPTIEMBRE EN COL. C.CARDENAS (DES.REGIONAL 2018 )</t>
  </si>
  <si>
    <t>08040 - CONST.ESTRUCTURA Y TECHADO MET. EN LA CANCHA DE  COL. LAZARO C.NORTE JAUJA (DES.REG.2018</t>
  </si>
  <si>
    <t>08041 - REPARACION DE HIDROTOMAS EN LA CABECERA MUNICIPAL (F III 2018 )</t>
  </si>
  <si>
    <t>08042 - REHABILITACION DE TECHADO METALICO .EN PRIM. DE LA COL.W.VICTORIA (F. III 2018 )</t>
  </si>
  <si>
    <t>08043 - PAV.ASFALTICA Y SEÑALIZACION DE LAS C/20 DE NOV. Y COLORINES EN LA ANGOSTURA Y COL. ZACAPU</t>
  </si>
  <si>
    <t>08044 - REHABILITACION DE LA UNIDAD MEDICA RURAL DE LA COM. DE NARANJA (F III 2018 )</t>
  </si>
  <si>
    <t>08045 - CONTRUCCION DE ESTRUCTURA Y TECHADO MET.EN PLAZA DE LA COM.LA ESCONDIDA (PROG.DES.REG.2018</t>
  </si>
  <si>
    <t>08046 - CONSTRUCCION DE CICLOVIA CARRETERA ZACAPU-NARANJA (PROGRAMA FORTALECE 2016 )</t>
  </si>
  <si>
    <t>08047 - TECHADO Y GRADAS DE LA CANCHA DE BASQUETBOL DE LA COFRADIA (FORTALECE II 2017 )</t>
  </si>
  <si>
    <t>08048 - PAV. C/CONCRETO HID.EN C/JESUS GOMEZ PORTUGAL COL.RINCON QUIETO (FAEISPUM )</t>
  </si>
  <si>
    <t>pav. c/concreto hid. en c/10 de septiembre en col. c.cardenas (des.regional 2018</t>
  </si>
  <si>
    <t>const.estructura y techado met. en la cancha de la col. lazaro c.norte jauja (des.regional 2018</t>
  </si>
  <si>
    <t>pav.asfaltica y señalizacion de las c/20 de nov. y colorines en la angostura y col. zacapu (fortalecimiento financiero para la inversion 2018 (2)</t>
  </si>
  <si>
    <t>contruccion de estructura y techado metalico en la plaza de la comunidad de la escondida (prog.des.reg.2018 )</t>
  </si>
  <si>
    <t>construccion de ciclovia carretera zacapu-naranja (programa fortalece 2016 )</t>
  </si>
  <si>
    <t>construccion de parque el retoño (proyectos de desarrollo  regional 2018)</t>
  </si>
  <si>
    <t>construc. de estructura y techado met. en san antonio tariacuri (proyect.desarrollo regional  2018)</t>
  </si>
  <si>
    <t>construccion de estructura y techado metalico en la cancha de la localidad de la col erendira (proy.de desarrollo regional 2018 )</t>
  </si>
  <si>
    <t>ampliacion del canal de santa cecilia 3era. etapa (f. III 2018 )</t>
  </si>
  <si>
    <t>reparacion de hidrotomas en la cabecera municipal (f III 2018 )</t>
  </si>
  <si>
    <t>rehabilitacion de techado metalico .en prim. de la col.w.victoria (f. III 2018 )</t>
  </si>
  <si>
    <t>rehabilitacion de la unidad medica rural de la com. de naranja (f III 2018 )</t>
  </si>
  <si>
    <t>techado y gradas de la cancha de basquetbol de la cofradia (fortalece II 2017)</t>
  </si>
  <si>
    <t>pav. c/concreto hid.en c/jesus gomez portugal col.rincon quieto (FAEISPUM )</t>
  </si>
  <si>
    <t>PRESIDENCIA</t>
  </si>
  <si>
    <t>DEL 01 DE ENERO AL 30 DE SEPTIEMBRE DEL EJERCICIO 2018</t>
  </si>
  <si>
    <t>No. De encuestas con resultado positivo / No. TotAL de encuestas</t>
  </si>
  <si>
    <t>C. LUIS FELIPE LEON BALBANERA</t>
  </si>
  <si>
    <t>L.C.P. IGNACIO RUIZ GOMEZ</t>
  </si>
  <si>
    <t>L.P. MARTIN ARREDONDO MENDEZ</t>
  </si>
  <si>
    <t>ARQ. ABRAHAM SOLIS SANCHEZ</t>
  </si>
  <si>
    <t>DEL MES DE ENERO AL MES DE SEPTIEMBRE DEL EJERCICIO 2018</t>
  </si>
  <si>
    <t>ANEXO 6: EVALUACION DEL DESEMPEÑO DE LOS PROGRAMAS Y POLITICAS PUBLICAS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</si>
</sst>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8" x14ac:knownFonts="1">
    <font>
      <sz val="11"/>
      <color theme="1"/>
      <name val="Calibri"/>
      <family val="2"/>
      <scheme val="minor"/>
    </font>
    <font>
      <sz val="11"/>
      <color theme="1"/>
      <name val="Calibri"/>
      <family val="2"/>
      <scheme val="minor"/>
    </font>
    <font>
      <b/>
      <sz val="18"/>
      <color indexed="8"/>
      <name val="Calibri"/>
      <family val="2"/>
    </font>
    <font>
      <b/>
      <sz val="10.5"/>
      <name val="Arial Narrow"/>
      <family val="2"/>
    </font>
    <font>
      <b/>
      <sz val="14"/>
      <color theme="1"/>
      <name val="Arial"/>
      <family val="2"/>
    </font>
    <font>
      <sz val="9"/>
      <color theme="1"/>
      <name val="Arial"/>
      <family val="2"/>
    </font>
    <font>
      <b/>
      <sz val="10"/>
      <color theme="1"/>
      <name val="Arial Narrow"/>
      <family val="2"/>
    </font>
    <font>
      <b/>
      <sz val="9"/>
      <color theme="1"/>
      <name val="Arial Narrow"/>
      <family val="2"/>
    </font>
    <font>
      <sz val="10"/>
      <color theme="1"/>
      <name val="Arial Narrow"/>
      <family val="2"/>
    </font>
    <font>
      <b/>
      <sz val="16"/>
      <color indexed="8"/>
      <name val="Calibri"/>
      <family val="2"/>
      <scheme val="minor"/>
    </font>
    <font>
      <b/>
      <sz val="10"/>
      <color theme="1"/>
      <name val="Calibri"/>
      <family val="2"/>
      <scheme val="minor"/>
    </font>
    <font>
      <sz val="10"/>
      <color theme="1"/>
      <name val="Calibri"/>
      <family val="2"/>
      <scheme val="minor"/>
    </font>
    <font>
      <b/>
      <sz val="10"/>
      <color indexed="8"/>
      <name val="Calibri"/>
      <family val="2"/>
      <scheme val="minor"/>
    </font>
    <font>
      <sz val="11"/>
      <name val="Calibri"/>
      <family val="2"/>
      <scheme val="minor"/>
    </font>
    <font>
      <sz val="11"/>
      <color rgb="FF000000"/>
      <name val="Calibri"/>
      <family val="2"/>
      <scheme val="minor"/>
    </font>
    <font>
      <sz val="9"/>
      <color rgb="FF000000"/>
      <name val="Arial"/>
      <family val="2"/>
    </font>
    <font>
      <sz val="10"/>
      <color rgb="FF000000"/>
      <name val="Arial"/>
      <family val="2"/>
    </font>
    <font>
      <sz val="10"/>
      <color theme="1"/>
      <name val="Arial"/>
      <family val="2"/>
    </font>
  </fonts>
  <fills count="3">
    <fill>
      <patternFill patternType="none"/>
    </fill>
    <fill>
      <patternFill patternType="gray125"/>
    </fill>
    <fill>
      <patternFill patternType="solid">
        <fgColor indexed="9"/>
        <bgColor indexed="64"/>
      </patternFill>
    </fill>
  </fills>
  <borders count="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s>
  <cellStyleXfs count="3">
    <xf numFmtId="0" fontId="0" fillId="0" borderId="0"/>
    <xf numFmtId="43" fontId="1" fillId="0" borderId="0"/>
    <xf numFmtId="9" fontId="1" fillId="0" borderId="0"/>
  </cellStyleXfs>
  <cellXfs count="181">
    <xf numFmtId="0" fontId="0" fillId="0" borderId="0" xfId="0"/>
    <xf numFmtId="0" fontId="0" fillId="2" borderId="0" xfId="0" applyFill="1"/>
    <xf numFmtId="0" fontId="0" fillId="2" borderId="0" xfId="0" applyFill="1" applyAlignment="1">
      <alignment horizontal="center" vertical="center"/>
    </xf>
    <xf numFmtId="0" fontId="3" fillId="2" borderId="19"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0" borderId="0" xfId="0" applyFont="1" applyAlignment="1">
      <alignment horizontal="center" vertical="center"/>
    </xf>
    <xf numFmtId="0" fontId="0" fillId="0" borderId="0" xfId="0" applyAlignment="1">
      <alignment wrapText="1"/>
    </xf>
    <xf numFmtId="0" fontId="0" fillId="2" borderId="28" xfId="0" applyFill="1" applyBorder="1" applyAlignment="1">
      <alignment horizontal="center" vertical="center"/>
    </xf>
    <xf numFmtId="0" fontId="0" fillId="2" borderId="22" xfId="0" applyFill="1" applyBorder="1"/>
    <xf numFmtId="0" fontId="0" fillId="2" borderId="22" xfId="0" applyFill="1" applyBorder="1" applyAlignment="1">
      <alignment wrapText="1"/>
    </xf>
    <xf numFmtId="0" fontId="0" fillId="2" borderId="25" xfId="0" applyFill="1" applyBorder="1" applyAlignment="1">
      <alignment horizontal="center" vertical="center"/>
    </xf>
    <xf numFmtId="0" fontId="0" fillId="2" borderId="24" xfId="0" applyFill="1" applyBorder="1" applyAlignment="1">
      <alignment wrapText="1"/>
    </xf>
    <xf numFmtId="0" fontId="0" fillId="0" borderId="28" xfId="0" applyBorder="1" applyAlignment="1">
      <alignment horizontal="center" vertical="center"/>
    </xf>
    <xf numFmtId="0" fontId="0" fillId="0" borderId="22" xfId="0" applyBorder="1"/>
    <xf numFmtId="0" fontId="0" fillId="0" borderId="22" xfId="0" applyBorder="1" applyAlignment="1">
      <alignment wrapText="1"/>
    </xf>
    <xf numFmtId="0" fontId="0" fillId="0" borderId="25" xfId="0" applyBorder="1" applyAlignment="1">
      <alignment horizontal="center" vertical="center"/>
    </xf>
    <xf numFmtId="0" fontId="0" fillId="0" borderId="24" xfId="0" applyBorder="1" applyAlignment="1">
      <alignment wrapText="1"/>
    </xf>
    <xf numFmtId="0" fontId="0" fillId="0" borderId="34" xfId="0" applyBorder="1" applyAlignment="1">
      <alignment horizontal="center" vertical="center"/>
    </xf>
    <xf numFmtId="0" fontId="0" fillId="0" borderId="35" xfId="0" applyBorder="1"/>
    <xf numFmtId="0" fontId="3" fillId="2" borderId="36" xfId="0" applyFont="1" applyFill="1" applyBorder="1" applyAlignment="1">
      <alignment horizontal="center" vertical="top" wrapText="1"/>
    </xf>
    <xf numFmtId="0" fontId="3" fillId="2" borderId="37" xfId="0" applyFont="1" applyFill="1" applyBorder="1" applyAlignment="1">
      <alignment horizontal="center" vertical="top" wrapText="1"/>
    </xf>
    <xf numFmtId="0" fontId="0" fillId="0" borderId="22" xfId="0" applyBorder="1" applyAlignment="1">
      <alignment vertical="center" wrapText="1"/>
    </xf>
    <xf numFmtId="0" fontId="4" fillId="0" borderId="0" xfId="0" applyFont="1" applyAlignment="1">
      <alignment horizontal="center" vertical="center"/>
    </xf>
    <xf numFmtId="0" fontId="6" fillId="0" borderId="0" xfId="0" applyFont="1"/>
    <xf numFmtId="0" fontId="8" fillId="0" borderId="0" xfId="0" applyFont="1"/>
    <xf numFmtId="0" fontId="0" fillId="2" borderId="28" xfId="0" applyFill="1" applyBorder="1" applyAlignment="1">
      <alignment horizontal="center" vertical="center"/>
    </xf>
    <xf numFmtId="0" fontId="0" fillId="0" borderId="0" xfId="0"/>
    <xf numFmtId="0" fontId="10" fillId="0" borderId="0" xfId="0" applyFont="1"/>
    <xf numFmtId="0" fontId="11" fillId="0" borderId="0" xfId="0" applyFont="1"/>
    <xf numFmtId="0" fontId="9" fillId="2" borderId="0" xfId="0" applyFont="1" applyFill="1"/>
    <xf numFmtId="0" fontId="0" fillId="0" borderId="18" xfId="0" applyBorder="1"/>
    <xf numFmtId="0" fontId="0" fillId="0" borderId="0" xfId="0"/>
    <xf numFmtId="0" fontId="12" fillId="2" borderId="2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1" fillId="0" borderId="0" xfId="0" applyFont="1" applyAlignment="1">
      <alignment horizontal="center"/>
    </xf>
    <xf numFmtId="0" fontId="10" fillId="0" borderId="0" xfId="0" applyFont="1" applyAlignment="1">
      <alignment horizontal="center"/>
    </xf>
    <xf numFmtId="0" fontId="11" fillId="0" borderId="0" xfId="0" applyFont="1"/>
    <xf numFmtId="0" fontId="10" fillId="0" borderId="0" xfId="0" applyFont="1"/>
    <xf numFmtId="0" fontId="0" fillId="0" borderId="0" xfId="0"/>
    <xf numFmtId="0" fontId="11" fillId="0" borderId="0" xfId="0" applyFont="1"/>
    <xf numFmtId="0" fontId="0" fillId="2" borderId="0" xfId="0" applyFill="1"/>
    <xf numFmtId="0" fontId="10" fillId="0" borderId="0" xfId="0" applyFont="1"/>
    <xf numFmtId="43" fontId="9" fillId="2" borderId="0" xfId="1" applyFont="1" applyFill="1"/>
    <xf numFmtId="43" fontId="0" fillId="0" borderId="18" xfId="1" applyFont="1" applyBorder="1"/>
    <xf numFmtId="43" fontId="0" fillId="0" borderId="0" xfId="1" applyFont="1"/>
    <xf numFmtId="43" fontId="12" fillId="2" borderId="25" xfId="1" applyFont="1" applyFill="1" applyBorder="1" applyAlignment="1">
      <alignment horizontal="center" vertical="center" wrapText="1"/>
    </xf>
    <xf numFmtId="43" fontId="12" fillId="2" borderId="24" xfId="1" applyFont="1" applyFill="1" applyBorder="1" applyAlignment="1">
      <alignment horizontal="center" vertical="center" wrapText="1"/>
    </xf>
    <xf numFmtId="43" fontId="0" fillId="0" borderId="0" xfId="1" applyFont="1"/>
    <xf numFmtId="43" fontId="11" fillId="0" borderId="0" xfId="1" applyFont="1"/>
    <xf numFmtId="43" fontId="11" fillId="0" borderId="0" xfId="1" applyFont="1"/>
    <xf numFmtId="43" fontId="11" fillId="0" borderId="0" xfId="1" applyFont="1"/>
    <xf numFmtId="43" fontId="10" fillId="0" borderId="0" xfId="1" applyFont="1"/>
    <xf numFmtId="43" fontId="0" fillId="0" borderId="0" xfId="1" applyFont="1"/>
    <xf numFmtId="0" fontId="6" fillId="0" borderId="0" xfId="0" applyFont="1"/>
    <xf numFmtId="0" fontId="5" fillId="0" borderId="0" xfId="0" applyFont="1" applyAlignment="1">
      <alignment vertical="center" wrapText="1"/>
    </xf>
    <xf numFmtId="0" fontId="5" fillId="0" borderId="0" xfId="0" applyFont="1" applyAlignment="1">
      <alignment vertical="top" wrapText="1"/>
    </xf>
    <xf numFmtId="0" fontId="0" fillId="0" borderId="0" xfId="0"/>
    <xf numFmtId="43" fontId="4" fillId="0" borderId="0" xfId="1" applyFont="1" applyAlignment="1">
      <alignment horizontal="center" vertical="center"/>
    </xf>
    <xf numFmtId="9" fontId="4" fillId="0" borderId="0" xfId="2" applyFont="1" applyAlignment="1">
      <alignment horizontal="center" vertical="center"/>
    </xf>
    <xf numFmtId="9" fontId="0" fillId="0" borderId="0" xfId="2" applyFont="1"/>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xf numFmtId="9" fontId="5" fillId="0" borderId="0" xfId="2" applyNumberFormat="1" applyFont="1" applyBorder="1" applyAlignment="1">
      <alignment horizontal="center" vertical="center"/>
    </xf>
    <xf numFmtId="43" fontId="0" fillId="0" borderId="0" xfId="1" applyFont="1" applyBorder="1"/>
    <xf numFmtId="0" fontId="8" fillId="0" borderId="0" xfId="0" applyFont="1" applyBorder="1"/>
    <xf numFmtId="0" fontId="0" fillId="0" borderId="0" xfId="0" applyAlignment="1"/>
    <xf numFmtId="0" fontId="6" fillId="0" borderId="0" xfId="0" applyFont="1" applyAlignment="1">
      <alignment horizontal="center" vertical="center" wrapText="1"/>
    </xf>
    <xf numFmtId="0" fontId="16" fillId="0" borderId="0" xfId="0" applyFont="1" applyAlignment="1">
      <alignment vertical="center" wrapText="1"/>
    </xf>
    <xf numFmtId="0" fontId="17" fillId="0" borderId="0" xfId="0" applyFont="1" applyAlignment="1">
      <alignment wrapText="1"/>
    </xf>
    <xf numFmtId="0" fontId="17" fillId="0" borderId="0" xfId="0" applyFont="1" applyAlignment="1">
      <alignment vertical="center" wrapText="1"/>
    </xf>
    <xf numFmtId="0" fontId="7" fillId="0" borderId="40" xfId="0" applyFont="1" applyBorder="1" applyAlignment="1">
      <alignment horizontal="center" vertical="center" wrapText="1"/>
    </xf>
    <xf numFmtId="0" fontId="7" fillId="0" borderId="42" xfId="0" applyFont="1" applyBorder="1" applyAlignment="1">
      <alignment horizontal="center" vertical="center" wrapText="1"/>
    </xf>
    <xf numFmtId="0" fontId="5" fillId="0" borderId="39" xfId="0" applyFont="1" applyBorder="1" applyAlignment="1">
      <alignment vertical="center" wrapText="1"/>
    </xf>
    <xf numFmtId="0" fontId="5" fillId="0" borderId="39" xfId="0" applyFont="1" applyBorder="1" applyAlignment="1">
      <alignment vertical="center"/>
    </xf>
    <xf numFmtId="0" fontId="5" fillId="0" borderId="39" xfId="0" applyFont="1" applyBorder="1" applyAlignment="1">
      <alignment horizontal="center" vertical="center" wrapText="1"/>
    </xf>
    <xf numFmtId="43" fontId="1" fillId="0" borderId="39" xfId="1" applyBorder="1" applyAlignment="1">
      <alignment vertical="center"/>
    </xf>
    <xf numFmtId="43" fontId="5" fillId="0" borderId="39" xfId="1" applyFont="1" applyBorder="1" applyAlignment="1">
      <alignment vertical="center"/>
    </xf>
    <xf numFmtId="0" fontId="1" fillId="0" borderId="39" xfId="1" applyNumberFormat="1" applyBorder="1" applyAlignment="1">
      <alignment vertical="center"/>
    </xf>
    <xf numFmtId="0" fontId="5" fillId="0" borderId="39" xfId="0" applyFont="1" applyBorder="1" applyAlignment="1">
      <alignment horizontal="center" vertical="center"/>
    </xf>
    <xf numFmtId="0" fontId="0" fillId="0" borderId="39" xfId="0" applyBorder="1" applyAlignment="1">
      <alignment horizontal="center" vertical="center" wrapText="1"/>
    </xf>
    <xf numFmtId="0" fontId="5" fillId="0" borderId="39" xfId="0" applyFont="1" applyBorder="1" applyAlignment="1">
      <alignment horizontal="justify" vertical="center" wrapText="1"/>
    </xf>
    <xf numFmtId="9" fontId="0" fillId="0" borderId="39" xfId="2" applyFont="1" applyBorder="1" applyAlignment="1">
      <alignment horizontal="center" vertical="center"/>
    </xf>
    <xf numFmtId="9" fontId="0" fillId="0" borderId="39" xfId="0" applyNumberFormat="1" applyBorder="1" applyAlignment="1">
      <alignment horizontal="center" vertical="center"/>
    </xf>
    <xf numFmtId="43" fontId="0" fillId="0" borderId="39" xfId="1" applyFont="1" applyBorder="1" applyAlignment="1">
      <alignment vertical="center"/>
    </xf>
    <xf numFmtId="9" fontId="5" fillId="0" borderId="39" xfId="2" applyNumberFormat="1" applyFont="1" applyBorder="1" applyAlignment="1">
      <alignment horizontal="center" vertical="center"/>
    </xf>
    <xf numFmtId="0" fontId="0" fillId="0" borderId="39" xfId="0" applyBorder="1" applyAlignment="1">
      <alignment horizontal="center" vertical="center"/>
    </xf>
    <xf numFmtId="0" fontId="0" fillId="0" borderId="39" xfId="0" applyBorder="1"/>
    <xf numFmtId="0" fontId="5" fillId="0" borderId="39" xfId="0" applyFont="1" applyBorder="1" applyAlignment="1">
      <alignment vertical="top" wrapText="1"/>
    </xf>
    <xf numFmtId="0" fontId="5" fillId="0" borderId="39" xfId="0" applyFont="1" applyBorder="1" applyAlignment="1">
      <alignment vertical="top"/>
    </xf>
    <xf numFmtId="9" fontId="1" fillId="0" borderId="39" xfId="2" applyBorder="1" applyAlignment="1">
      <alignment vertical="center"/>
    </xf>
    <xf numFmtId="0" fontId="0" fillId="0" borderId="39" xfId="0" applyFill="1" applyBorder="1" applyAlignment="1">
      <alignment horizontal="center" vertical="center"/>
    </xf>
    <xf numFmtId="43" fontId="1" fillId="0" borderId="39" xfId="1" applyBorder="1" applyAlignment="1">
      <alignment vertical="center" wrapText="1"/>
    </xf>
    <xf numFmtId="43" fontId="0" fillId="0" borderId="39" xfId="1" applyFont="1" applyBorder="1"/>
    <xf numFmtId="0" fontId="8" fillId="0" borderId="39" xfId="0" applyFont="1" applyBorder="1" applyAlignment="1">
      <alignment horizontal="center" vertical="center" wrapText="1"/>
    </xf>
    <xf numFmtId="0" fontId="8" fillId="0" borderId="39" xfId="0" applyFont="1" applyBorder="1" applyAlignment="1">
      <alignment horizontal="center" vertical="center"/>
    </xf>
    <xf numFmtId="0" fontId="8" fillId="0" borderId="39" xfId="0" applyFont="1" applyBorder="1"/>
    <xf numFmtId="9" fontId="0" fillId="0" borderId="39" xfId="0" applyNumberFormat="1" applyFill="1" applyBorder="1" applyAlignment="1">
      <alignment horizontal="center" vertical="center"/>
    </xf>
    <xf numFmtId="0" fontId="8" fillId="0" borderId="39" xfId="0" applyFont="1" applyBorder="1" applyAlignment="1">
      <alignment vertical="center" wrapText="1"/>
    </xf>
    <xf numFmtId="0" fontId="6" fillId="0" borderId="39" xfId="0" applyFont="1" applyBorder="1" applyAlignment="1">
      <alignment horizontal="center" vertical="center" wrapText="1"/>
    </xf>
    <xf numFmtId="43" fontId="1" fillId="0" borderId="39" xfId="1" applyBorder="1" applyAlignment="1">
      <alignment horizontal="center" vertical="center"/>
    </xf>
    <xf numFmtId="0" fontId="0" fillId="0" borderId="39" xfId="0" applyBorder="1" applyAlignment="1">
      <alignment wrapText="1"/>
    </xf>
    <xf numFmtId="0" fontId="0" fillId="0" borderId="39" xfId="0" applyFill="1" applyBorder="1" applyAlignment="1">
      <alignment horizontal="center" vertical="center" wrapText="1"/>
    </xf>
    <xf numFmtId="0" fontId="0" fillId="0" borderId="39" xfId="0" applyBorder="1" applyAlignment="1">
      <alignment vertical="center" wrapText="1"/>
    </xf>
    <xf numFmtId="9" fontId="0" fillId="0" borderId="39" xfId="2" applyFont="1" applyBorder="1" applyAlignment="1">
      <alignment horizontal="center" vertical="center" wrapText="1"/>
    </xf>
    <xf numFmtId="9" fontId="0" fillId="0" borderId="39" xfId="2" applyFont="1" applyFill="1" applyBorder="1" applyAlignment="1">
      <alignment horizontal="center" vertical="center"/>
    </xf>
    <xf numFmtId="0" fontId="0" fillId="0" borderId="39" xfId="0" applyFont="1" applyFill="1" applyBorder="1" applyAlignment="1">
      <alignment horizontal="center" vertical="center" wrapText="1"/>
    </xf>
    <xf numFmtId="0" fontId="0" fillId="0" borderId="39" xfId="0" applyNumberFormat="1" applyFill="1" applyBorder="1" applyAlignment="1">
      <alignment horizontal="center" vertical="center"/>
    </xf>
    <xf numFmtId="43" fontId="0" fillId="0" borderId="39" xfId="1" applyFont="1" applyBorder="1" applyAlignment="1">
      <alignment horizontal="center" vertical="center"/>
    </xf>
    <xf numFmtId="9" fontId="0" fillId="0" borderId="39" xfId="2" applyFont="1" applyBorder="1"/>
    <xf numFmtId="9" fontId="0" fillId="0" borderId="39" xfId="2" applyFont="1" applyBorder="1" applyAlignment="1">
      <alignment wrapText="1"/>
    </xf>
    <xf numFmtId="0" fontId="0" fillId="0" borderId="39" xfId="0" applyFill="1" applyBorder="1" applyAlignment="1">
      <alignment wrapText="1"/>
    </xf>
    <xf numFmtId="0" fontId="5" fillId="0" borderId="39" xfId="0" applyFont="1" applyBorder="1" applyAlignment="1">
      <alignment wrapText="1"/>
    </xf>
    <xf numFmtId="0" fontId="15" fillId="0" borderId="39" xfId="0" applyFont="1" applyBorder="1" applyAlignment="1">
      <alignment wrapText="1"/>
    </xf>
    <xf numFmtId="0" fontId="14" fillId="0" borderId="39" xfId="0" applyFont="1" applyBorder="1" applyAlignment="1">
      <alignment vertical="center" wrapText="1"/>
    </xf>
    <xf numFmtId="0" fontId="14" fillId="0" borderId="39" xfId="0" applyFont="1" applyBorder="1" applyAlignment="1">
      <alignment horizontal="center" vertical="center" wrapText="1"/>
    </xf>
    <xf numFmtId="0" fontId="15" fillId="0" borderId="39" xfId="0" applyFont="1" applyBorder="1" applyAlignment="1">
      <alignment vertical="center" wrapText="1"/>
    </xf>
    <xf numFmtId="0" fontId="5" fillId="0" borderId="39" xfId="0" applyFont="1" applyBorder="1" applyAlignment="1">
      <alignment horizontal="left" vertical="center" wrapText="1"/>
    </xf>
    <xf numFmtId="43" fontId="5" fillId="0" borderId="39" xfId="1" applyFont="1" applyBorder="1" applyAlignment="1">
      <alignment horizontal="center" vertical="center"/>
    </xf>
    <xf numFmtId="9" fontId="5" fillId="0" borderId="39" xfId="2" applyFont="1" applyBorder="1" applyAlignment="1">
      <alignment horizontal="center" vertical="center"/>
    </xf>
    <xf numFmtId="0" fontId="5" fillId="0" borderId="39" xfId="0" applyFont="1" applyBorder="1" applyAlignment="1">
      <alignment horizontal="left" wrapText="1"/>
    </xf>
    <xf numFmtId="0" fontId="0" fillId="0" borderId="39" xfId="0" applyBorder="1" applyAlignment="1">
      <alignment horizontal="left" vertical="center" wrapText="1"/>
    </xf>
    <xf numFmtId="0" fontId="0" fillId="0" borderId="39" xfId="0" applyFont="1" applyBorder="1" applyAlignment="1">
      <alignment wrapText="1"/>
    </xf>
    <xf numFmtId="43" fontId="8" fillId="0" borderId="39" xfId="1" applyFont="1" applyBorder="1" applyAlignment="1">
      <alignment horizontal="center" vertical="center" wrapText="1"/>
    </xf>
    <xf numFmtId="9" fontId="8" fillId="0" borderId="39" xfId="2" applyFont="1" applyBorder="1" applyAlignment="1">
      <alignment horizontal="center" vertical="center" wrapText="1"/>
    </xf>
    <xf numFmtId="9" fontId="6" fillId="0" borderId="39" xfId="2" applyFont="1" applyBorder="1" applyAlignment="1">
      <alignment horizontal="center" vertical="center" wrapText="1"/>
    </xf>
    <xf numFmtId="0" fontId="16" fillId="0" borderId="39" xfId="0" applyFont="1" applyBorder="1" applyAlignment="1">
      <alignment horizontal="left" vertical="center" wrapText="1"/>
    </xf>
    <xf numFmtId="0" fontId="17" fillId="0" borderId="39" xfId="0" applyFont="1" applyBorder="1" applyAlignment="1">
      <alignment horizontal="left" wrapText="1"/>
    </xf>
    <xf numFmtId="43" fontId="0" fillId="0" borderId="39" xfId="1" applyFont="1" applyBorder="1" applyAlignment="1">
      <alignment horizontal="center" vertical="center" wrapText="1"/>
    </xf>
    <xf numFmtId="0" fontId="0" fillId="0" borderId="39" xfId="0" applyBorder="1" applyAlignment="1">
      <alignment vertical="top" wrapText="1"/>
    </xf>
    <xf numFmtId="0" fontId="16" fillId="0" borderId="39" xfId="0" applyFont="1" applyBorder="1" applyAlignment="1">
      <alignment vertical="center" wrapText="1"/>
    </xf>
    <xf numFmtId="0" fontId="0" fillId="0" borderId="39" xfId="0" applyBorder="1" applyAlignment="1">
      <alignment horizontal="center" wrapText="1"/>
    </xf>
    <xf numFmtId="43" fontId="0" fillId="0" borderId="39" xfId="1" applyFont="1" applyFill="1" applyBorder="1" applyAlignment="1">
      <alignment vertical="center"/>
    </xf>
    <xf numFmtId="43" fontId="0" fillId="0" borderId="39" xfId="0" applyNumberFormat="1" applyBorder="1" applyAlignment="1">
      <alignment horizontal="center" vertical="center"/>
    </xf>
    <xf numFmtId="44" fontId="0" fillId="0" borderId="39" xfId="1" applyNumberFormat="1" applyFont="1" applyBorder="1" applyAlignment="1">
      <alignment vertical="center"/>
    </xf>
    <xf numFmtId="0" fontId="11" fillId="0" borderId="0" xfId="0" applyFont="1" applyAlignment="1">
      <alignment horizontal="center"/>
    </xf>
    <xf numFmtId="0" fontId="9" fillId="2" borderId="0" xfId="0" applyFont="1" applyFill="1" applyAlignment="1">
      <alignment horizont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9" xfId="0" applyFont="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0" xfId="0" applyFont="1" applyFill="1" applyBorder="1" applyAlignment="1">
      <alignment horizontal="center" vertical="center" wrapText="1"/>
    </xf>
    <xf numFmtId="43" fontId="12" fillId="2" borderId="11" xfId="1" applyFont="1" applyFill="1" applyBorder="1" applyAlignment="1">
      <alignment horizontal="center" vertical="center" wrapText="1"/>
    </xf>
    <xf numFmtId="43" fontId="12" fillId="2" borderId="12" xfId="1"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43" fontId="12" fillId="2" borderId="3" xfId="1" applyFont="1" applyFill="1" applyBorder="1" applyAlignment="1">
      <alignment horizontal="center" vertical="center"/>
    </xf>
    <xf numFmtId="43" fontId="12" fillId="2" borderId="4" xfId="1" applyFont="1" applyFill="1" applyBorder="1" applyAlignment="1">
      <alignment horizontal="center" vertical="center"/>
    </xf>
    <xf numFmtId="0" fontId="10" fillId="0" borderId="1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2"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9" fontId="7" fillId="0" borderId="15" xfId="2" applyFont="1" applyBorder="1" applyAlignment="1">
      <alignment horizontal="center" vertical="center" wrapText="1"/>
    </xf>
    <xf numFmtId="9" fontId="7" fillId="0" borderId="16" xfId="2" applyFont="1" applyBorder="1" applyAlignment="1">
      <alignment horizontal="center" vertical="center" wrapText="1"/>
    </xf>
    <xf numFmtId="0" fontId="4" fillId="0" borderId="0" xfId="0" applyFont="1" applyFill="1" applyAlignment="1">
      <alignment horizontal="center" vertical="center"/>
    </xf>
    <xf numFmtId="0" fontId="7" fillId="0" borderId="2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1" xfId="0" applyFont="1" applyBorder="1" applyAlignment="1">
      <alignment horizontal="center" vertical="center" wrapText="1"/>
    </xf>
    <xf numFmtId="43" fontId="7" fillId="0" borderId="26" xfId="1" applyFont="1" applyBorder="1" applyAlignment="1">
      <alignment horizontal="center" vertical="center" wrapText="1"/>
    </xf>
    <xf numFmtId="43" fontId="7" fillId="0" borderId="40" xfId="1" applyFont="1" applyBorder="1" applyAlignment="1">
      <alignment horizontal="center" vertic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7" fillId="0" borderId="17" xfId="0" applyFont="1" applyBorder="1" applyAlignment="1">
      <alignment horizontal="center" vertical="center" wrapText="1"/>
    </xf>
    <xf numFmtId="0" fontId="7" fillId="0" borderId="38"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0</xdr:rowOff>
    </xdr:from>
    <xdr:to>
      <xdr:col>9</xdr:col>
      <xdr:colOff>123825</xdr:colOff>
      <xdr:row>4</xdr:row>
      <xdr:rowOff>55167</xdr:rowOff>
    </xdr:to>
    <xdr:sp macro="" textlink="">
      <xdr:nvSpPr>
        <xdr:cNvPr id="6" name="3 CuadroTexto"/>
        <xdr:cNvSpPr txBox="1"/>
      </xdr:nvSpPr>
      <xdr:spPr bwMode="auto">
        <a:xfrm>
          <a:off x="7343775" y="400050"/>
          <a:ext cx="1200150" cy="5218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850">
              <a:latin typeface="Arial" pitchFamily="34" charset="0"/>
              <a:cs typeface="Arial" pitchFamily="34" charset="0"/>
            </a:rPr>
            <a:t>ESCUDO</a:t>
          </a:r>
          <a:r>
            <a:rPr lang="es-MX" sz="850" baseline="0">
              <a:latin typeface="Arial" pitchFamily="34" charset="0"/>
              <a:cs typeface="Arial" pitchFamily="34" charset="0"/>
            </a:rPr>
            <a:t> OFICIAL DEL MUNICIPIO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161925</xdr:colOff>
      <xdr:row>0</xdr:row>
      <xdr:rowOff>47625</xdr:rowOff>
    </xdr:from>
    <xdr:to>
      <xdr:col>13</xdr:col>
      <xdr:colOff>504824</xdr:colOff>
      <xdr:row>4</xdr:row>
      <xdr:rowOff>207818</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49475" y="47625"/>
          <a:ext cx="1390649" cy="10745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workbookViewId="0">
      <selection activeCell="B7" sqref="B7"/>
    </sheetView>
  </sheetViews>
  <sheetFormatPr baseColWidth="10" defaultColWidth="11" defaultRowHeight="15" x14ac:dyDescent="0.25"/>
  <cols>
    <col min="1" max="4" width="32.42578125" style="26" customWidth="1"/>
    <col min="5" max="6" width="18.42578125" style="53" customWidth="1"/>
    <col min="7" max="7" width="15.28515625" style="26" customWidth="1"/>
    <col min="8" max="8" width="15.42578125" style="26" customWidth="1"/>
    <col min="9" max="9" width="16.140625" style="26" customWidth="1"/>
    <col min="10" max="10" width="14.7109375" style="26" customWidth="1"/>
    <col min="11" max="11" width="11" style="26" customWidth="1"/>
    <col min="12" max="16384" width="11" style="26"/>
  </cols>
  <sheetData>
    <row r="1" spans="1:10" ht="15.75" customHeight="1" x14ac:dyDescent="0.25">
      <c r="A1" s="139" t="s">
        <v>0</v>
      </c>
      <c r="B1" s="139"/>
      <c r="C1" s="139"/>
      <c r="D1" s="139"/>
      <c r="E1" s="139"/>
      <c r="F1" s="139"/>
      <c r="G1" s="139"/>
      <c r="H1" s="139"/>
      <c r="I1" s="139"/>
      <c r="J1" s="139"/>
    </row>
    <row r="2" spans="1:10" ht="15.75" customHeight="1" x14ac:dyDescent="0.25">
      <c r="A2" s="139"/>
      <c r="B2" s="139"/>
      <c r="C2" s="139"/>
      <c r="D2" s="139"/>
      <c r="E2" s="139"/>
      <c r="F2" s="139"/>
      <c r="G2" s="139"/>
      <c r="H2" s="139"/>
      <c r="I2" s="139"/>
      <c r="J2" s="139"/>
    </row>
    <row r="3" spans="1:10" ht="15.75" customHeight="1" x14ac:dyDescent="0.35">
      <c r="A3" s="27" t="s">
        <v>1</v>
      </c>
      <c r="B3" s="27" t="s">
        <v>2</v>
      </c>
      <c r="C3" s="27"/>
      <c r="D3" s="28"/>
      <c r="E3" s="43"/>
      <c r="F3" s="43"/>
      <c r="G3" s="29"/>
      <c r="H3" s="29"/>
      <c r="I3" s="29"/>
      <c r="J3" s="29"/>
    </row>
    <row r="4" spans="1:10" ht="21" customHeight="1" x14ac:dyDescent="0.35">
      <c r="A4" s="27"/>
      <c r="B4" s="27"/>
      <c r="C4" s="27"/>
      <c r="D4" s="28"/>
      <c r="E4" s="43"/>
      <c r="F4" s="43"/>
      <c r="G4" s="29"/>
      <c r="H4" s="29"/>
      <c r="I4" s="29"/>
      <c r="J4" s="29"/>
    </row>
    <row r="5" spans="1:10" ht="15.75" customHeight="1" x14ac:dyDescent="0.25">
      <c r="A5" s="27" t="s">
        <v>540</v>
      </c>
      <c r="B5" s="27"/>
      <c r="C5" s="27"/>
      <c r="D5" s="28"/>
      <c r="E5" s="44"/>
      <c r="F5" s="44"/>
      <c r="G5" s="30"/>
      <c r="H5" s="30"/>
      <c r="I5" s="30"/>
      <c r="J5" s="30"/>
    </row>
    <row r="6" spans="1:10" ht="15.75" customHeight="1" x14ac:dyDescent="0.25">
      <c r="A6" s="27"/>
      <c r="B6" s="27"/>
      <c r="C6" s="27"/>
      <c r="D6" s="28"/>
      <c r="E6" s="45"/>
      <c r="F6" s="45"/>
      <c r="G6" s="31"/>
      <c r="H6" s="31"/>
      <c r="I6" s="31"/>
      <c r="J6" s="31"/>
    </row>
    <row r="7" spans="1:10" ht="15.75" customHeight="1" x14ac:dyDescent="0.25">
      <c r="A7" s="27"/>
      <c r="B7" s="27"/>
      <c r="C7" s="27"/>
      <c r="D7" s="28"/>
      <c r="E7" s="45"/>
      <c r="F7" s="45"/>
      <c r="G7" s="31"/>
      <c r="H7" s="31"/>
      <c r="I7" s="31"/>
      <c r="J7" s="31"/>
    </row>
    <row r="8" spans="1:10" ht="15.75" customHeight="1" x14ac:dyDescent="0.25">
      <c r="A8" s="27"/>
      <c r="B8" s="27"/>
      <c r="C8" s="27"/>
      <c r="D8" s="28"/>
      <c r="E8" s="45"/>
      <c r="F8" s="45"/>
      <c r="G8" s="31"/>
      <c r="H8" s="31"/>
      <c r="I8" s="31"/>
      <c r="J8" s="31"/>
    </row>
    <row r="9" spans="1:10" ht="27.75" customHeight="1" x14ac:dyDescent="0.25">
      <c r="A9" s="140" t="s">
        <v>3</v>
      </c>
      <c r="B9" s="159" t="s">
        <v>4</v>
      </c>
      <c r="C9" s="143" t="s">
        <v>5</v>
      </c>
      <c r="D9" s="146" t="s">
        <v>6</v>
      </c>
      <c r="E9" s="149" t="s">
        <v>7</v>
      </c>
      <c r="F9" s="150"/>
      <c r="G9" s="151" t="s">
        <v>8</v>
      </c>
      <c r="H9" s="152"/>
      <c r="I9" s="152"/>
      <c r="J9" s="153"/>
    </row>
    <row r="10" spans="1:10" x14ac:dyDescent="0.25">
      <c r="A10" s="141"/>
      <c r="B10" s="160"/>
      <c r="C10" s="144"/>
      <c r="D10" s="147"/>
      <c r="E10" s="157" t="s">
        <v>9</v>
      </c>
      <c r="F10" s="158"/>
      <c r="G10" s="154"/>
      <c r="H10" s="155"/>
      <c r="I10" s="155"/>
      <c r="J10" s="156"/>
    </row>
    <row r="11" spans="1:10" ht="51" x14ac:dyDescent="0.25">
      <c r="A11" s="142"/>
      <c r="B11" s="161"/>
      <c r="C11" s="145"/>
      <c r="D11" s="148"/>
      <c r="E11" s="46" t="s">
        <v>10</v>
      </c>
      <c r="F11" s="47" t="s">
        <v>11</v>
      </c>
      <c r="G11" s="32" t="s">
        <v>12</v>
      </c>
      <c r="H11" s="33" t="s">
        <v>13</v>
      </c>
      <c r="I11" s="33" t="s">
        <v>14</v>
      </c>
      <c r="J11" s="34" t="s">
        <v>15</v>
      </c>
    </row>
    <row r="12" spans="1:10" s="39" customFormat="1" x14ac:dyDescent="0.25">
      <c r="A12" s="39" t="s">
        <v>16</v>
      </c>
      <c r="B12" s="39" t="s">
        <v>16</v>
      </c>
      <c r="C12" s="39" t="s">
        <v>17</v>
      </c>
      <c r="D12" s="39" t="s">
        <v>18</v>
      </c>
      <c r="E12" s="48">
        <v>8390949.4100000001</v>
      </c>
      <c r="F12" s="48">
        <v>1612776.76</v>
      </c>
      <c r="G12" s="39" t="s">
        <v>19</v>
      </c>
      <c r="H12" s="39" t="s">
        <v>20</v>
      </c>
      <c r="I12" s="39" t="s">
        <v>21</v>
      </c>
      <c r="J12" s="39" t="s">
        <v>22</v>
      </c>
    </row>
    <row r="13" spans="1:10" s="39" customFormat="1" x14ac:dyDescent="0.25">
      <c r="A13" s="39" t="s">
        <v>23</v>
      </c>
      <c r="B13" s="39" t="s">
        <v>23</v>
      </c>
      <c r="C13" s="39" t="s">
        <v>24</v>
      </c>
      <c r="D13" s="39" t="s">
        <v>25</v>
      </c>
      <c r="E13" s="48">
        <v>13878104.41</v>
      </c>
      <c r="F13" s="48">
        <v>4842612.4000000004</v>
      </c>
      <c r="G13" s="39" t="s">
        <v>19</v>
      </c>
      <c r="H13" s="39" t="s">
        <v>20</v>
      </c>
      <c r="I13" s="39" t="s">
        <v>21</v>
      </c>
      <c r="J13" s="39" t="s">
        <v>22</v>
      </c>
    </row>
    <row r="14" spans="1:10" s="39" customFormat="1" x14ac:dyDescent="0.25">
      <c r="A14" s="39" t="s">
        <v>26</v>
      </c>
      <c r="B14" s="39" t="s">
        <v>26</v>
      </c>
      <c r="C14" s="39" t="s">
        <v>27</v>
      </c>
      <c r="D14" s="39" t="s">
        <v>28</v>
      </c>
      <c r="E14" s="48">
        <v>4935846.21</v>
      </c>
      <c r="F14" s="48">
        <v>566333.63</v>
      </c>
      <c r="G14" s="39" t="s">
        <v>19</v>
      </c>
      <c r="H14" s="39" t="s">
        <v>20</v>
      </c>
      <c r="I14" s="39" t="s">
        <v>21</v>
      </c>
      <c r="J14" s="39" t="s">
        <v>22</v>
      </c>
    </row>
    <row r="15" spans="1:10" s="39" customFormat="1" x14ac:dyDescent="0.25">
      <c r="A15" s="39" t="s">
        <v>29</v>
      </c>
      <c r="B15" s="39" t="s">
        <v>29</v>
      </c>
      <c r="C15" s="39" t="s">
        <v>30</v>
      </c>
      <c r="D15" s="39" t="s">
        <v>31</v>
      </c>
      <c r="E15" s="48">
        <v>6195132.21</v>
      </c>
      <c r="F15" s="48">
        <v>1606322.5</v>
      </c>
      <c r="G15" s="39" t="s">
        <v>19</v>
      </c>
      <c r="H15" s="39" t="s">
        <v>20</v>
      </c>
      <c r="I15" s="39" t="s">
        <v>21</v>
      </c>
      <c r="J15" s="39" t="s">
        <v>32</v>
      </c>
    </row>
    <row r="16" spans="1:10" s="39" customFormat="1" x14ac:dyDescent="0.25">
      <c r="A16" s="39" t="s">
        <v>33</v>
      </c>
      <c r="B16" s="39" t="s">
        <v>33</v>
      </c>
      <c r="C16" s="39" t="s">
        <v>34</v>
      </c>
      <c r="D16" s="39" t="s">
        <v>35</v>
      </c>
      <c r="E16" s="48">
        <v>652170.9</v>
      </c>
      <c r="F16" s="48">
        <v>145274.29</v>
      </c>
      <c r="G16" s="39" t="s">
        <v>36</v>
      </c>
      <c r="H16" s="39" t="s">
        <v>37</v>
      </c>
      <c r="I16" s="39" t="s">
        <v>21</v>
      </c>
      <c r="J16" s="39" t="s">
        <v>32</v>
      </c>
    </row>
    <row r="17" spans="1:15" s="39" customFormat="1" x14ac:dyDescent="0.25">
      <c r="A17" s="39" t="s">
        <v>38</v>
      </c>
      <c r="B17" s="39" t="s">
        <v>38</v>
      </c>
      <c r="C17" s="39" t="s">
        <v>39</v>
      </c>
      <c r="D17" s="39" t="s">
        <v>40</v>
      </c>
      <c r="E17" s="48">
        <v>994027.88</v>
      </c>
      <c r="F17" s="48">
        <v>253806.42</v>
      </c>
      <c r="G17" s="39" t="s">
        <v>36</v>
      </c>
      <c r="H17" s="39" t="s">
        <v>37</v>
      </c>
      <c r="I17" s="39" t="s">
        <v>21</v>
      </c>
      <c r="J17" s="39" t="s">
        <v>32</v>
      </c>
    </row>
    <row r="18" spans="1:15" s="39" customFormat="1" x14ac:dyDescent="0.25">
      <c r="A18" s="39" t="s">
        <v>41</v>
      </c>
      <c r="B18" s="39" t="s">
        <v>41</v>
      </c>
      <c r="C18" s="39" t="s">
        <v>42</v>
      </c>
      <c r="D18" s="39" t="s">
        <v>43</v>
      </c>
      <c r="E18" s="48">
        <v>3402103.07</v>
      </c>
      <c r="F18" s="48">
        <v>364469.98</v>
      </c>
      <c r="G18" s="39" t="s">
        <v>36</v>
      </c>
      <c r="H18" s="39" t="s">
        <v>44</v>
      </c>
      <c r="I18" s="39" t="s">
        <v>21</v>
      </c>
      <c r="J18" s="39" t="s">
        <v>32</v>
      </c>
    </row>
    <row r="19" spans="1:15" s="39" customFormat="1" x14ac:dyDescent="0.25">
      <c r="A19" s="39" t="s">
        <v>45</v>
      </c>
      <c r="B19" s="39" t="s">
        <v>45</v>
      </c>
      <c r="C19" s="39" t="s">
        <v>46</v>
      </c>
      <c r="D19" s="39" t="s">
        <v>47</v>
      </c>
      <c r="E19" s="48">
        <v>13419823.41</v>
      </c>
      <c r="F19" s="48">
        <v>7344926.04</v>
      </c>
      <c r="G19" s="39" t="s">
        <v>36</v>
      </c>
      <c r="H19" s="39" t="s">
        <v>48</v>
      </c>
      <c r="I19" s="39" t="s">
        <v>49</v>
      </c>
      <c r="J19" s="39" t="s">
        <v>50</v>
      </c>
    </row>
    <row r="20" spans="1:15" s="39" customFormat="1" x14ac:dyDescent="0.25">
      <c r="A20" s="39" t="s">
        <v>45</v>
      </c>
      <c r="B20" s="39" t="s">
        <v>45</v>
      </c>
      <c r="C20" s="39" t="s">
        <v>51</v>
      </c>
      <c r="D20" s="39" t="s">
        <v>52</v>
      </c>
      <c r="E20" s="48">
        <v>645768.82999999996</v>
      </c>
      <c r="F20" s="48">
        <v>0</v>
      </c>
      <c r="G20" s="39" t="s">
        <v>36</v>
      </c>
      <c r="H20" s="39" t="s">
        <v>48</v>
      </c>
      <c r="I20" s="39" t="s">
        <v>49</v>
      </c>
      <c r="J20" s="39" t="s">
        <v>50</v>
      </c>
    </row>
    <row r="21" spans="1:15" s="39" customFormat="1" x14ac:dyDescent="0.25">
      <c r="A21" s="39" t="s">
        <v>45</v>
      </c>
      <c r="B21" s="39" t="s">
        <v>45</v>
      </c>
      <c r="C21" s="39" t="s">
        <v>53</v>
      </c>
      <c r="D21" s="39" t="s">
        <v>54</v>
      </c>
      <c r="E21" s="48">
        <v>16794714.379999999</v>
      </c>
      <c r="F21" s="48">
        <v>0</v>
      </c>
      <c r="G21" s="39" t="s">
        <v>36</v>
      </c>
      <c r="H21" s="39" t="s">
        <v>48</v>
      </c>
      <c r="I21" s="39" t="s">
        <v>49</v>
      </c>
      <c r="J21" s="39" t="s">
        <v>50</v>
      </c>
    </row>
    <row r="22" spans="1:15" s="39" customFormat="1" x14ac:dyDescent="0.25">
      <c r="A22" s="39" t="s">
        <v>45</v>
      </c>
      <c r="B22" s="39" t="s">
        <v>45</v>
      </c>
      <c r="C22" s="39" t="s">
        <v>55</v>
      </c>
      <c r="D22" s="39" t="s">
        <v>56</v>
      </c>
      <c r="E22" s="48">
        <v>2516236.75</v>
      </c>
      <c r="F22" s="48">
        <v>0</v>
      </c>
      <c r="G22" s="39" t="s">
        <v>36</v>
      </c>
      <c r="H22" s="39" t="s">
        <v>48</v>
      </c>
      <c r="I22" s="39" t="s">
        <v>49</v>
      </c>
      <c r="J22" s="39" t="s">
        <v>50</v>
      </c>
    </row>
    <row r="23" spans="1:15" s="39" customFormat="1" x14ac:dyDescent="0.25">
      <c r="A23" s="39" t="s">
        <v>45</v>
      </c>
      <c r="B23" s="39" t="s">
        <v>45</v>
      </c>
      <c r="C23" s="39" t="s">
        <v>57</v>
      </c>
      <c r="D23" s="39" t="s">
        <v>58</v>
      </c>
      <c r="E23" s="48">
        <v>500000</v>
      </c>
      <c r="F23" s="48">
        <v>0</v>
      </c>
      <c r="G23" s="39" t="s">
        <v>36</v>
      </c>
      <c r="H23" s="39" t="s">
        <v>48</v>
      </c>
      <c r="I23" s="39" t="s">
        <v>49</v>
      </c>
      <c r="J23" s="39" t="s">
        <v>50</v>
      </c>
    </row>
    <row r="24" spans="1:15" s="39" customFormat="1" x14ac:dyDescent="0.25">
      <c r="A24" s="39" t="s">
        <v>45</v>
      </c>
      <c r="B24" s="39" t="s">
        <v>45</v>
      </c>
      <c r="C24" s="39" t="s">
        <v>59</v>
      </c>
      <c r="D24" s="39" t="s">
        <v>60</v>
      </c>
      <c r="E24" s="48">
        <v>3770295.94</v>
      </c>
      <c r="F24" s="48">
        <v>0</v>
      </c>
      <c r="G24" s="39" t="s">
        <v>36</v>
      </c>
      <c r="H24" s="39" t="s">
        <v>48</v>
      </c>
      <c r="I24" s="39" t="s">
        <v>49</v>
      </c>
      <c r="J24" s="39" t="s">
        <v>50</v>
      </c>
    </row>
    <row r="25" spans="1:15" s="39" customFormat="1" x14ac:dyDescent="0.25">
      <c r="A25" s="39" t="s">
        <v>45</v>
      </c>
      <c r="B25" s="39" t="s">
        <v>45</v>
      </c>
      <c r="C25" s="39" t="s">
        <v>61</v>
      </c>
      <c r="D25" s="39" t="s">
        <v>62</v>
      </c>
      <c r="E25" s="48">
        <v>765063.66</v>
      </c>
      <c r="F25" s="48">
        <v>73876.800000000003</v>
      </c>
      <c r="G25" s="39" t="s">
        <v>36</v>
      </c>
      <c r="H25" s="39" t="s">
        <v>48</v>
      </c>
      <c r="I25" s="39" t="s">
        <v>49</v>
      </c>
      <c r="J25" s="39" t="s">
        <v>50</v>
      </c>
    </row>
    <row r="26" spans="1:15" s="41" customFormat="1" x14ac:dyDescent="0.25">
      <c r="A26" s="40" t="s">
        <v>45</v>
      </c>
      <c r="B26" s="40" t="s">
        <v>45</v>
      </c>
      <c r="C26" s="40" t="s">
        <v>63</v>
      </c>
      <c r="D26" s="40" t="s">
        <v>64</v>
      </c>
      <c r="E26" s="49">
        <v>510042.44</v>
      </c>
      <c r="F26" s="49">
        <v>0</v>
      </c>
      <c r="G26" s="40" t="s">
        <v>36</v>
      </c>
      <c r="H26" s="40" t="s">
        <v>48</v>
      </c>
      <c r="I26" s="40" t="s">
        <v>49</v>
      </c>
      <c r="J26" s="40" t="s">
        <v>50</v>
      </c>
      <c r="K26" s="40"/>
      <c r="L26" s="40"/>
      <c r="M26" s="40"/>
      <c r="N26" s="40"/>
      <c r="O26" s="40"/>
    </row>
    <row r="27" spans="1:15" s="41" customFormat="1" x14ac:dyDescent="0.25">
      <c r="A27" s="42" t="s">
        <v>45</v>
      </c>
      <c r="B27" s="40" t="s">
        <v>45</v>
      </c>
      <c r="C27" s="42" t="s">
        <v>65</v>
      </c>
      <c r="D27" s="40" t="s">
        <v>66</v>
      </c>
      <c r="E27" s="49">
        <v>700000</v>
      </c>
      <c r="F27" s="49">
        <v>0</v>
      </c>
      <c r="G27" s="40" t="s">
        <v>36</v>
      </c>
      <c r="H27" s="40" t="s">
        <v>48</v>
      </c>
      <c r="I27" s="40" t="s">
        <v>49</v>
      </c>
      <c r="J27" s="40" t="s">
        <v>50</v>
      </c>
      <c r="K27" s="40"/>
      <c r="L27" s="40"/>
      <c r="M27" s="40"/>
      <c r="N27" s="40"/>
      <c r="O27" s="40"/>
    </row>
    <row r="28" spans="1:15" s="39" customFormat="1" x14ac:dyDescent="0.25">
      <c r="A28" s="42" t="s">
        <v>45</v>
      </c>
      <c r="B28" s="40" t="s">
        <v>45</v>
      </c>
      <c r="C28" s="42" t="s">
        <v>67</v>
      </c>
      <c r="D28" s="40" t="s">
        <v>68</v>
      </c>
      <c r="E28" s="49">
        <v>1100000</v>
      </c>
      <c r="F28" s="49">
        <v>0</v>
      </c>
      <c r="G28" s="40" t="s">
        <v>36</v>
      </c>
      <c r="H28" s="40" t="s">
        <v>48</v>
      </c>
      <c r="I28" s="40" t="s">
        <v>49</v>
      </c>
      <c r="J28" s="40" t="s">
        <v>50</v>
      </c>
      <c r="K28" s="40"/>
      <c r="L28" s="40"/>
      <c r="M28" s="40"/>
      <c r="N28" s="40"/>
      <c r="O28" s="40"/>
    </row>
    <row r="29" spans="1:15" s="39" customFormat="1" x14ac:dyDescent="0.25">
      <c r="A29" s="42" t="s">
        <v>45</v>
      </c>
      <c r="B29" s="40" t="s">
        <v>45</v>
      </c>
      <c r="C29" s="42" t="s">
        <v>69</v>
      </c>
      <c r="D29" s="40" t="s">
        <v>70</v>
      </c>
      <c r="E29" s="49">
        <v>0</v>
      </c>
      <c r="F29" s="49">
        <v>359355.67</v>
      </c>
      <c r="G29" s="40" t="s">
        <v>36</v>
      </c>
      <c r="H29" s="40" t="s">
        <v>48</v>
      </c>
      <c r="I29" s="40" t="s">
        <v>71</v>
      </c>
      <c r="J29" s="40" t="s">
        <v>50</v>
      </c>
      <c r="K29" s="40"/>
      <c r="L29" s="40"/>
      <c r="M29" s="40"/>
      <c r="N29" s="40"/>
      <c r="O29" s="40"/>
    </row>
    <row r="30" spans="1:15" s="39" customFormat="1" x14ac:dyDescent="0.25">
      <c r="A30" s="42" t="s">
        <v>45</v>
      </c>
      <c r="B30" s="40" t="s">
        <v>45</v>
      </c>
      <c r="C30" s="40" t="s">
        <v>72</v>
      </c>
      <c r="D30" s="40" t="s">
        <v>73</v>
      </c>
      <c r="E30" s="49">
        <v>0</v>
      </c>
      <c r="F30" s="49">
        <v>411869.8</v>
      </c>
      <c r="G30" s="40" t="s">
        <v>36</v>
      </c>
      <c r="H30" s="40" t="s">
        <v>48</v>
      </c>
      <c r="I30" s="40" t="s">
        <v>71</v>
      </c>
      <c r="J30" s="40" t="s">
        <v>50</v>
      </c>
      <c r="K30" s="40"/>
      <c r="L30" s="40"/>
      <c r="M30" s="40"/>
      <c r="N30" s="40"/>
      <c r="O30" s="40"/>
    </row>
    <row r="31" spans="1:15" x14ac:dyDescent="0.25">
      <c r="A31" s="27" t="s">
        <v>45</v>
      </c>
      <c r="B31" s="28" t="s">
        <v>45</v>
      </c>
      <c r="C31" s="28" t="s">
        <v>74</v>
      </c>
      <c r="D31" s="28" t="s">
        <v>75</v>
      </c>
      <c r="E31" s="50">
        <v>0</v>
      </c>
      <c r="F31" s="50">
        <v>0</v>
      </c>
      <c r="G31" s="28" t="s">
        <v>36</v>
      </c>
      <c r="H31" s="28" t="s">
        <v>48</v>
      </c>
      <c r="I31" s="28" t="s">
        <v>21</v>
      </c>
      <c r="J31" s="28" t="s">
        <v>50</v>
      </c>
      <c r="K31" s="28"/>
      <c r="L31" s="28"/>
      <c r="M31" s="28"/>
      <c r="N31" s="28"/>
      <c r="O31" s="28"/>
    </row>
    <row r="32" spans="1:15" x14ac:dyDescent="0.25">
      <c r="A32" s="27" t="s">
        <v>45</v>
      </c>
      <c r="B32" s="27" t="s">
        <v>45</v>
      </c>
      <c r="C32" s="28" t="s">
        <v>76</v>
      </c>
      <c r="D32" s="28" t="s">
        <v>77</v>
      </c>
      <c r="E32" s="50">
        <v>0</v>
      </c>
      <c r="F32" s="50">
        <v>267079.67</v>
      </c>
      <c r="G32" s="28" t="s">
        <v>36</v>
      </c>
      <c r="H32" s="28" t="s">
        <v>48</v>
      </c>
      <c r="I32" s="28" t="s">
        <v>21</v>
      </c>
      <c r="J32" s="28" t="s">
        <v>50</v>
      </c>
      <c r="K32" s="28"/>
      <c r="L32" s="28"/>
      <c r="M32" s="28"/>
      <c r="N32" s="28"/>
      <c r="O32" s="28"/>
    </row>
    <row r="33" spans="1:15" x14ac:dyDescent="0.25">
      <c r="A33" s="27" t="s">
        <v>45</v>
      </c>
      <c r="B33" s="27" t="s">
        <v>45</v>
      </c>
      <c r="C33" s="27" t="s">
        <v>78</v>
      </c>
      <c r="D33" s="28" t="s">
        <v>79</v>
      </c>
      <c r="E33" s="50">
        <v>0</v>
      </c>
      <c r="F33" s="50">
        <v>0</v>
      </c>
      <c r="G33" s="28" t="s">
        <v>36</v>
      </c>
      <c r="H33" s="28" t="s">
        <v>48</v>
      </c>
      <c r="I33" s="28" t="s">
        <v>21</v>
      </c>
      <c r="J33" s="28" t="s">
        <v>50</v>
      </c>
      <c r="K33" s="28"/>
      <c r="L33" s="28"/>
      <c r="M33" s="28"/>
      <c r="N33" s="28"/>
      <c r="O33" s="28"/>
    </row>
    <row r="34" spans="1:15" x14ac:dyDescent="0.25">
      <c r="A34" s="27" t="s">
        <v>45</v>
      </c>
      <c r="B34" s="27" t="s">
        <v>45</v>
      </c>
      <c r="C34" s="27" t="s">
        <v>80</v>
      </c>
      <c r="D34" s="28" t="s">
        <v>81</v>
      </c>
      <c r="E34" s="50">
        <v>0</v>
      </c>
      <c r="F34" s="50">
        <v>0</v>
      </c>
      <c r="G34" s="28" t="s">
        <v>36</v>
      </c>
      <c r="H34" s="28" t="s">
        <v>48</v>
      </c>
      <c r="I34" s="28" t="s">
        <v>21</v>
      </c>
      <c r="J34" s="28" t="s">
        <v>50</v>
      </c>
      <c r="K34" s="28"/>
      <c r="L34" s="28"/>
      <c r="M34" s="28"/>
      <c r="N34" s="28"/>
      <c r="O34" s="28"/>
    </row>
    <row r="35" spans="1:15" x14ac:dyDescent="0.25">
      <c r="A35" s="27" t="s">
        <v>45</v>
      </c>
      <c r="B35" s="27" t="s">
        <v>45</v>
      </c>
      <c r="C35" s="37" t="s">
        <v>82</v>
      </c>
      <c r="D35" s="37" t="s">
        <v>83</v>
      </c>
      <c r="E35" s="50">
        <v>0</v>
      </c>
      <c r="F35" s="51">
        <v>988537.62</v>
      </c>
      <c r="G35" s="37" t="s">
        <v>19</v>
      </c>
      <c r="H35" s="28" t="s">
        <v>84</v>
      </c>
      <c r="I35" s="37" t="s">
        <v>21</v>
      </c>
      <c r="J35" s="37" t="s">
        <v>85</v>
      </c>
      <c r="K35" s="28"/>
      <c r="L35" s="37"/>
      <c r="M35" s="37"/>
      <c r="N35" s="35"/>
      <c r="O35" s="28"/>
    </row>
    <row r="36" spans="1:15" x14ac:dyDescent="0.25">
      <c r="A36" s="27" t="s">
        <v>45</v>
      </c>
      <c r="B36" s="27" t="s">
        <v>45</v>
      </c>
      <c r="C36" s="37" t="s">
        <v>86</v>
      </c>
      <c r="D36" s="37" t="s">
        <v>87</v>
      </c>
      <c r="E36" s="50">
        <v>0</v>
      </c>
      <c r="F36" s="51">
        <v>1398302</v>
      </c>
      <c r="G36" s="37" t="s">
        <v>36</v>
      </c>
      <c r="H36" s="28" t="s">
        <v>48</v>
      </c>
      <c r="I36" s="37" t="s">
        <v>21</v>
      </c>
      <c r="J36" s="37" t="s">
        <v>50</v>
      </c>
      <c r="K36" s="28"/>
      <c r="L36" s="37"/>
      <c r="M36" s="37"/>
      <c r="N36" s="35"/>
      <c r="O36" s="28"/>
    </row>
    <row r="37" spans="1:15" x14ac:dyDescent="0.25">
      <c r="A37" s="27" t="s">
        <v>45</v>
      </c>
      <c r="B37" s="27" t="s">
        <v>45</v>
      </c>
      <c r="C37" s="38" t="s">
        <v>88</v>
      </c>
      <c r="D37" s="38" t="s">
        <v>89</v>
      </c>
      <c r="E37" s="50">
        <v>0</v>
      </c>
      <c r="F37" s="52">
        <v>939285.03</v>
      </c>
      <c r="G37" s="38" t="s">
        <v>36</v>
      </c>
      <c r="H37" s="28" t="s">
        <v>84</v>
      </c>
      <c r="I37" s="38" t="s">
        <v>90</v>
      </c>
      <c r="J37" s="38" t="s">
        <v>50</v>
      </c>
      <c r="K37" s="28"/>
      <c r="L37" s="38"/>
      <c r="M37" s="38"/>
      <c r="N37" s="36"/>
      <c r="O37" s="28"/>
    </row>
    <row r="38" spans="1:15" x14ac:dyDescent="0.25">
      <c r="A38" s="28" t="s">
        <v>45</v>
      </c>
      <c r="B38" s="28" t="s">
        <v>45</v>
      </c>
      <c r="C38" s="28" t="s">
        <v>91</v>
      </c>
      <c r="D38" s="28" t="s">
        <v>92</v>
      </c>
      <c r="E38" s="50">
        <v>0</v>
      </c>
      <c r="F38" s="50">
        <v>998314.06</v>
      </c>
      <c r="G38" s="28" t="s">
        <v>36</v>
      </c>
      <c r="H38" s="28" t="s">
        <v>48</v>
      </c>
      <c r="I38" s="138" t="s">
        <v>21</v>
      </c>
      <c r="J38" s="138" t="s">
        <v>50</v>
      </c>
      <c r="K38" s="28"/>
      <c r="L38" s="28"/>
      <c r="M38" s="28"/>
      <c r="N38" s="28"/>
      <c r="O38" s="28"/>
    </row>
    <row r="39" spans="1:15" x14ac:dyDescent="0.25">
      <c r="A39" s="28" t="s">
        <v>45</v>
      </c>
      <c r="B39" s="28" t="s">
        <v>45</v>
      </c>
      <c r="C39" s="28" t="s">
        <v>93</v>
      </c>
      <c r="D39" s="28" t="s">
        <v>94</v>
      </c>
      <c r="E39" s="50">
        <v>0</v>
      </c>
      <c r="F39" s="50">
        <v>571710.02</v>
      </c>
      <c r="G39" s="28" t="s">
        <v>36</v>
      </c>
      <c r="H39" s="28" t="s">
        <v>37</v>
      </c>
      <c r="I39" s="28" t="s">
        <v>90</v>
      </c>
      <c r="J39" s="28" t="s">
        <v>50</v>
      </c>
      <c r="K39" s="28"/>
      <c r="L39" s="28"/>
      <c r="M39" s="28"/>
      <c r="N39" s="28"/>
      <c r="O39" s="28"/>
    </row>
    <row r="40" spans="1:15" x14ac:dyDescent="0.25">
      <c r="A40" s="37" t="s">
        <v>45</v>
      </c>
      <c r="B40" s="37" t="s">
        <v>45</v>
      </c>
      <c r="C40" s="37" t="s">
        <v>95</v>
      </c>
      <c r="D40" s="37" t="s">
        <v>96</v>
      </c>
      <c r="E40" s="51">
        <v>0</v>
      </c>
      <c r="F40" s="51">
        <v>0</v>
      </c>
      <c r="G40" s="37" t="s">
        <v>36</v>
      </c>
      <c r="H40" s="37" t="s">
        <v>48</v>
      </c>
      <c r="I40" s="37" t="s">
        <v>21</v>
      </c>
      <c r="J40" s="37" t="s">
        <v>50</v>
      </c>
      <c r="K40" s="37"/>
      <c r="L40" s="37"/>
      <c r="M40" s="37"/>
      <c r="N40" s="37"/>
      <c r="O40" s="37"/>
    </row>
    <row r="41" spans="1:15" x14ac:dyDescent="0.25">
      <c r="A41" s="28" t="s">
        <v>45</v>
      </c>
      <c r="B41" s="28" t="s">
        <v>45</v>
      </c>
      <c r="C41" s="28" t="s">
        <v>97</v>
      </c>
      <c r="D41" s="28" t="s">
        <v>98</v>
      </c>
      <c r="E41" s="50">
        <v>0</v>
      </c>
      <c r="F41" s="50">
        <v>0</v>
      </c>
      <c r="G41" s="28" t="s">
        <v>36</v>
      </c>
      <c r="H41" s="28" t="s">
        <v>48</v>
      </c>
      <c r="I41" s="28" t="s">
        <v>21</v>
      </c>
      <c r="J41" s="28" t="s">
        <v>50</v>
      </c>
      <c r="K41" s="28"/>
      <c r="L41" s="28"/>
      <c r="M41" s="28"/>
      <c r="N41" s="28"/>
      <c r="O41" s="28"/>
    </row>
    <row r="42" spans="1:15" x14ac:dyDescent="0.25">
      <c r="A42" s="28" t="s">
        <v>45</v>
      </c>
      <c r="B42" s="28" t="s">
        <v>45</v>
      </c>
      <c r="C42" s="28" t="s">
        <v>99</v>
      </c>
      <c r="D42" s="28" t="s">
        <v>100</v>
      </c>
      <c r="E42" s="50">
        <v>0</v>
      </c>
      <c r="F42" s="50">
        <v>499933.32</v>
      </c>
      <c r="G42" s="28" t="s">
        <v>36</v>
      </c>
      <c r="H42" s="28" t="s">
        <v>48</v>
      </c>
      <c r="I42" s="28" t="s">
        <v>21</v>
      </c>
      <c r="J42" s="28" t="s">
        <v>50</v>
      </c>
      <c r="K42" s="28"/>
      <c r="L42" s="28"/>
      <c r="M42" s="28"/>
      <c r="N42" s="28"/>
      <c r="O42" s="28"/>
    </row>
    <row r="43" spans="1:15" x14ac:dyDescent="0.25">
      <c r="A43" s="28" t="s">
        <v>45</v>
      </c>
      <c r="B43" s="28" t="s">
        <v>45</v>
      </c>
      <c r="C43" s="28" t="s">
        <v>101</v>
      </c>
      <c r="D43" s="28" t="s">
        <v>102</v>
      </c>
      <c r="E43" s="50">
        <v>0</v>
      </c>
      <c r="F43" s="50">
        <v>300000</v>
      </c>
      <c r="G43" s="28" t="s">
        <v>36</v>
      </c>
      <c r="H43" s="28" t="s">
        <v>48</v>
      </c>
      <c r="I43" s="28" t="s">
        <v>21</v>
      </c>
      <c r="J43" s="28" t="s">
        <v>50</v>
      </c>
      <c r="K43" s="28"/>
      <c r="L43" s="28"/>
      <c r="M43" s="28"/>
      <c r="N43" s="28"/>
      <c r="O43" s="28"/>
    </row>
    <row r="44" spans="1:15" x14ac:dyDescent="0.25">
      <c r="A44" s="28" t="s">
        <v>45</v>
      </c>
      <c r="B44" s="28" t="s">
        <v>45</v>
      </c>
      <c r="C44" s="28" t="s">
        <v>103</v>
      </c>
      <c r="D44" s="28" t="s">
        <v>104</v>
      </c>
      <c r="E44" s="50">
        <v>0</v>
      </c>
      <c r="F44" s="50">
        <v>0</v>
      </c>
      <c r="G44" s="28" t="s">
        <v>36</v>
      </c>
      <c r="H44" s="28" t="s">
        <v>48</v>
      </c>
      <c r="I44" s="28" t="s">
        <v>90</v>
      </c>
      <c r="J44" s="28" t="s">
        <v>50</v>
      </c>
      <c r="K44" s="28"/>
      <c r="L44" s="28"/>
      <c r="M44" s="28"/>
      <c r="N44" s="28"/>
      <c r="O44" s="28"/>
    </row>
    <row r="45" spans="1:15" x14ac:dyDescent="0.25">
      <c r="A45" s="28" t="s">
        <v>45</v>
      </c>
      <c r="B45" s="28" t="s">
        <v>45</v>
      </c>
      <c r="C45" s="28" t="s">
        <v>105</v>
      </c>
      <c r="D45" s="28" t="s">
        <v>106</v>
      </c>
      <c r="E45" s="50">
        <v>0</v>
      </c>
      <c r="F45" s="50">
        <v>0</v>
      </c>
      <c r="G45" s="28" t="s">
        <v>36</v>
      </c>
      <c r="H45" s="28" t="s">
        <v>48</v>
      </c>
      <c r="I45" s="28" t="s">
        <v>21</v>
      </c>
      <c r="J45" s="28" t="s">
        <v>50</v>
      </c>
      <c r="K45" s="28"/>
      <c r="L45" s="28"/>
      <c r="M45" s="28"/>
      <c r="N45" s="28"/>
      <c r="O45" s="28"/>
    </row>
    <row r="46" spans="1:15" x14ac:dyDescent="0.25">
      <c r="A46" s="28" t="s">
        <v>45</v>
      </c>
      <c r="B46" s="28" t="s">
        <v>45</v>
      </c>
      <c r="C46" s="28" t="s">
        <v>107</v>
      </c>
      <c r="D46" s="28" t="s">
        <v>108</v>
      </c>
      <c r="E46" s="50">
        <v>0</v>
      </c>
      <c r="F46" s="50">
        <v>0</v>
      </c>
      <c r="G46" s="28" t="s">
        <v>36</v>
      </c>
      <c r="H46" s="28" t="s">
        <v>48</v>
      </c>
      <c r="I46" s="28" t="s">
        <v>21</v>
      </c>
      <c r="J46" s="28" t="s">
        <v>50</v>
      </c>
      <c r="K46" s="28"/>
      <c r="L46" s="28"/>
      <c r="M46" s="28"/>
      <c r="N46" s="28"/>
      <c r="O46" s="28"/>
    </row>
    <row r="47" spans="1:15" x14ac:dyDescent="0.25">
      <c r="A47" s="28" t="s">
        <v>45</v>
      </c>
      <c r="B47" s="28" t="s">
        <v>45</v>
      </c>
      <c r="C47" s="28" t="s">
        <v>109</v>
      </c>
      <c r="D47" s="28" t="s">
        <v>110</v>
      </c>
      <c r="E47" s="50">
        <v>0</v>
      </c>
      <c r="F47" s="50">
        <v>0</v>
      </c>
      <c r="G47" s="28" t="s">
        <v>36</v>
      </c>
      <c r="H47" s="28" t="s">
        <v>84</v>
      </c>
      <c r="I47" s="28" t="s">
        <v>90</v>
      </c>
      <c r="J47" s="28" t="s">
        <v>50</v>
      </c>
      <c r="K47" s="28"/>
      <c r="L47" s="28"/>
      <c r="M47" s="28"/>
      <c r="N47" s="28"/>
      <c r="O47" s="28"/>
    </row>
    <row r="48" spans="1:15" x14ac:dyDescent="0.25">
      <c r="A48" s="28" t="s">
        <v>111</v>
      </c>
      <c r="B48" s="28" t="s">
        <v>111</v>
      </c>
      <c r="C48" s="28" t="s">
        <v>112</v>
      </c>
      <c r="D48" s="28" t="s">
        <v>113</v>
      </c>
      <c r="E48" s="50">
        <v>582259.56999999995</v>
      </c>
      <c r="F48" s="50">
        <v>241042.58</v>
      </c>
      <c r="G48" s="28" t="s">
        <v>36</v>
      </c>
      <c r="H48" s="28" t="s">
        <v>114</v>
      </c>
      <c r="I48" s="28" t="s">
        <v>71</v>
      </c>
      <c r="J48" s="28" t="s">
        <v>32</v>
      </c>
      <c r="K48" s="28"/>
      <c r="L48" s="28"/>
      <c r="M48" s="28"/>
      <c r="N48" s="28"/>
      <c r="O48" s="28"/>
    </row>
    <row r="49" spans="1:15" x14ac:dyDescent="0.25">
      <c r="A49" s="28" t="s">
        <v>115</v>
      </c>
      <c r="B49" s="28" t="s">
        <v>115</v>
      </c>
      <c r="C49" s="28" t="s">
        <v>116</v>
      </c>
      <c r="D49" s="28" t="s">
        <v>117</v>
      </c>
      <c r="E49" s="50">
        <v>809883.25</v>
      </c>
      <c r="F49" s="50">
        <v>108694.52</v>
      </c>
      <c r="G49" s="28" t="s">
        <v>36</v>
      </c>
      <c r="H49" s="28" t="s">
        <v>37</v>
      </c>
      <c r="I49" s="28" t="s">
        <v>90</v>
      </c>
      <c r="J49" s="28" t="s">
        <v>32</v>
      </c>
      <c r="K49" s="28"/>
      <c r="L49" s="28"/>
      <c r="M49" s="28"/>
      <c r="N49" s="28"/>
      <c r="O49" s="28"/>
    </row>
    <row r="50" spans="1:15" x14ac:dyDescent="0.25">
      <c r="A50" s="28" t="s">
        <v>118</v>
      </c>
      <c r="B50" s="28" t="s">
        <v>118</v>
      </c>
      <c r="C50" s="28" t="s">
        <v>119</v>
      </c>
      <c r="D50" s="28" t="s">
        <v>120</v>
      </c>
      <c r="E50" s="50">
        <v>2678767.83</v>
      </c>
      <c r="F50" s="50">
        <v>726065.1</v>
      </c>
      <c r="G50" s="28" t="s">
        <v>19</v>
      </c>
      <c r="H50" s="28" t="s">
        <v>121</v>
      </c>
      <c r="I50" s="28" t="s">
        <v>122</v>
      </c>
      <c r="J50" s="28" t="s">
        <v>32</v>
      </c>
      <c r="K50" s="28"/>
      <c r="L50" s="28"/>
      <c r="M50" s="28"/>
      <c r="N50" s="28"/>
      <c r="O50" s="28"/>
    </row>
    <row r="51" spans="1:15" x14ac:dyDescent="0.25">
      <c r="A51" s="28" t="s">
        <v>123</v>
      </c>
      <c r="B51" s="28" t="s">
        <v>123</v>
      </c>
      <c r="C51" s="28" t="s">
        <v>124</v>
      </c>
      <c r="D51" s="28" t="s">
        <v>25</v>
      </c>
      <c r="E51" s="50">
        <v>5372692.3099999996</v>
      </c>
      <c r="F51" s="50">
        <v>1474225.21</v>
      </c>
      <c r="G51" s="28" t="s">
        <v>19</v>
      </c>
      <c r="H51" s="28" t="s">
        <v>20</v>
      </c>
      <c r="I51" s="28" t="s">
        <v>122</v>
      </c>
      <c r="J51" s="28" t="s">
        <v>22</v>
      </c>
      <c r="K51" s="28"/>
      <c r="L51" s="28"/>
      <c r="M51" s="28"/>
      <c r="N51" s="28"/>
      <c r="O51" s="28"/>
    </row>
    <row r="52" spans="1:15" x14ac:dyDescent="0.25">
      <c r="A52" s="28" t="s">
        <v>125</v>
      </c>
      <c r="B52" s="28" t="s">
        <v>125</v>
      </c>
      <c r="C52" s="28" t="s">
        <v>126</v>
      </c>
      <c r="D52" s="28" t="s">
        <v>127</v>
      </c>
      <c r="E52" s="50">
        <v>103117.27</v>
      </c>
      <c r="F52" s="50">
        <v>22429.02</v>
      </c>
      <c r="G52" s="28" t="s">
        <v>19</v>
      </c>
      <c r="H52" s="28" t="s">
        <v>121</v>
      </c>
      <c r="I52" s="28" t="s">
        <v>122</v>
      </c>
      <c r="J52" s="28" t="s">
        <v>22</v>
      </c>
      <c r="K52" s="28"/>
      <c r="L52" s="28"/>
      <c r="M52" s="28"/>
      <c r="N52" s="28"/>
      <c r="O52" s="28"/>
    </row>
    <row r="53" spans="1:15" x14ac:dyDescent="0.25">
      <c r="A53" s="28" t="s">
        <v>128</v>
      </c>
      <c r="B53" s="28" t="s">
        <v>128</v>
      </c>
      <c r="C53" s="28" t="s">
        <v>129</v>
      </c>
      <c r="D53" s="28" t="s">
        <v>130</v>
      </c>
      <c r="E53" s="50">
        <v>666876.18999999994</v>
      </c>
      <c r="F53" s="50">
        <v>179755.59</v>
      </c>
      <c r="G53" s="28" t="s">
        <v>36</v>
      </c>
      <c r="H53" s="28" t="s">
        <v>131</v>
      </c>
      <c r="I53" s="28" t="s">
        <v>49</v>
      </c>
      <c r="J53" s="28" t="s">
        <v>132</v>
      </c>
      <c r="K53" s="28"/>
      <c r="L53" s="28"/>
      <c r="M53" s="28"/>
      <c r="N53" s="28"/>
      <c r="O53" s="28"/>
    </row>
    <row r="54" spans="1:15" x14ac:dyDescent="0.25">
      <c r="A54" s="28" t="s">
        <v>133</v>
      </c>
      <c r="B54" s="28" t="s">
        <v>133</v>
      </c>
      <c r="C54" s="28" t="s">
        <v>134</v>
      </c>
      <c r="D54" s="28" t="s">
        <v>135</v>
      </c>
      <c r="E54" s="50">
        <v>791644.64</v>
      </c>
      <c r="F54" s="50">
        <v>130315.69</v>
      </c>
      <c r="G54" s="28" t="s">
        <v>19</v>
      </c>
      <c r="H54" s="28" t="s">
        <v>136</v>
      </c>
      <c r="I54" s="28" t="s">
        <v>137</v>
      </c>
      <c r="J54" s="28" t="s">
        <v>132</v>
      </c>
      <c r="K54" s="28"/>
      <c r="L54" s="28"/>
      <c r="M54" s="28"/>
      <c r="N54" s="28"/>
      <c r="O54" s="28"/>
    </row>
    <row r="55" spans="1:15" x14ac:dyDescent="0.25">
      <c r="A55" s="28" t="s">
        <v>138</v>
      </c>
      <c r="B55" s="28" t="s">
        <v>138</v>
      </c>
      <c r="C55" s="28" t="s">
        <v>139</v>
      </c>
      <c r="D55" s="28" t="s">
        <v>140</v>
      </c>
      <c r="E55" s="50">
        <v>710632.74</v>
      </c>
      <c r="F55" s="50">
        <v>159943.15</v>
      </c>
      <c r="G55" s="28" t="s">
        <v>36</v>
      </c>
      <c r="H55" s="28" t="s">
        <v>141</v>
      </c>
      <c r="I55" s="28" t="s">
        <v>71</v>
      </c>
      <c r="J55" s="28" t="s">
        <v>32</v>
      </c>
      <c r="K55" s="28"/>
      <c r="L55" s="28"/>
      <c r="M55" s="28"/>
      <c r="N55" s="28"/>
      <c r="O55" s="28"/>
    </row>
    <row r="56" spans="1:15" x14ac:dyDescent="0.25">
      <c r="A56" s="28" t="s">
        <v>142</v>
      </c>
      <c r="B56" s="28" t="s">
        <v>142</v>
      </c>
      <c r="C56" s="28" t="s">
        <v>143</v>
      </c>
      <c r="D56" s="28" t="s">
        <v>144</v>
      </c>
      <c r="E56" s="50">
        <v>500292.37</v>
      </c>
      <c r="F56" s="50">
        <v>101924.7</v>
      </c>
      <c r="G56" s="28" t="s">
        <v>36</v>
      </c>
      <c r="H56" s="28" t="s">
        <v>84</v>
      </c>
      <c r="I56" s="28" t="s">
        <v>90</v>
      </c>
      <c r="J56" s="28" t="s">
        <v>85</v>
      </c>
      <c r="K56" s="28"/>
      <c r="L56" s="28"/>
      <c r="M56" s="28"/>
      <c r="N56" s="28"/>
      <c r="O56" s="28"/>
    </row>
    <row r="57" spans="1:15" x14ac:dyDescent="0.25">
      <c r="A57" s="28" t="s">
        <v>145</v>
      </c>
      <c r="B57" s="28" t="s">
        <v>145</v>
      </c>
      <c r="C57" s="28" t="s">
        <v>146</v>
      </c>
      <c r="D57" s="28" t="s">
        <v>147</v>
      </c>
      <c r="E57" s="50">
        <v>10215600.34</v>
      </c>
      <c r="F57" s="50">
        <v>7369306.1399999997</v>
      </c>
      <c r="G57" s="28" t="s">
        <v>19</v>
      </c>
      <c r="H57" s="28" t="s">
        <v>148</v>
      </c>
      <c r="I57" s="28" t="s">
        <v>122</v>
      </c>
      <c r="J57" s="28" t="s">
        <v>132</v>
      </c>
      <c r="K57" s="28"/>
      <c r="L57" s="28"/>
      <c r="M57" s="28"/>
      <c r="N57" s="28"/>
      <c r="O57" s="28"/>
    </row>
    <row r="58" spans="1:15" x14ac:dyDescent="0.25">
      <c r="A58" s="28" t="s">
        <v>149</v>
      </c>
      <c r="B58" s="28" t="s">
        <v>149</v>
      </c>
      <c r="C58" s="28" t="s">
        <v>150</v>
      </c>
      <c r="D58" s="28" t="s">
        <v>151</v>
      </c>
      <c r="E58" s="50">
        <v>1846343.5</v>
      </c>
      <c r="F58" s="50">
        <v>278739.63</v>
      </c>
      <c r="G58" s="28" t="s">
        <v>19</v>
      </c>
      <c r="H58" s="28" t="s">
        <v>148</v>
      </c>
      <c r="I58" s="28" t="s">
        <v>122</v>
      </c>
      <c r="J58" s="28" t="s">
        <v>32</v>
      </c>
      <c r="K58" s="28"/>
      <c r="L58" s="28"/>
      <c r="M58" s="28"/>
      <c r="N58" s="28"/>
      <c r="O58" s="28"/>
    </row>
    <row r="59" spans="1:15" x14ac:dyDescent="0.25">
      <c r="A59" s="28" t="s">
        <v>152</v>
      </c>
      <c r="B59" s="28" t="s">
        <v>152</v>
      </c>
      <c r="C59" s="28" t="s">
        <v>153</v>
      </c>
      <c r="D59" s="28" t="s">
        <v>154</v>
      </c>
      <c r="E59" s="50">
        <v>607084.65</v>
      </c>
      <c r="F59" s="50">
        <v>169133.11</v>
      </c>
      <c r="G59" s="28" t="s">
        <v>19</v>
      </c>
      <c r="H59" s="28" t="s">
        <v>148</v>
      </c>
      <c r="I59" s="28" t="s">
        <v>21</v>
      </c>
      <c r="J59" s="28" t="s">
        <v>50</v>
      </c>
      <c r="K59" s="28"/>
      <c r="L59" s="28"/>
      <c r="M59" s="28"/>
      <c r="N59" s="28"/>
      <c r="O59" s="28"/>
    </row>
    <row r="60" spans="1:15" x14ac:dyDescent="0.25">
      <c r="A60" s="28" t="s">
        <v>155</v>
      </c>
      <c r="B60" s="28" t="s">
        <v>155</v>
      </c>
      <c r="C60" s="28" t="s">
        <v>156</v>
      </c>
      <c r="D60" s="28" t="s">
        <v>157</v>
      </c>
      <c r="E60" s="50">
        <v>1122723.47</v>
      </c>
      <c r="F60" s="50">
        <v>335616.89</v>
      </c>
      <c r="G60" s="28" t="s">
        <v>19</v>
      </c>
      <c r="H60" s="28" t="s">
        <v>48</v>
      </c>
      <c r="I60" s="28" t="s">
        <v>137</v>
      </c>
      <c r="J60" s="28" t="s">
        <v>32</v>
      </c>
      <c r="K60" s="28"/>
      <c r="L60" s="28"/>
      <c r="M60" s="28"/>
      <c r="N60" s="28"/>
      <c r="O60" s="28"/>
    </row>
    <row r="61" spans="1:15" x14ac:dyDescent="0.25">
      <c r="A61" s="28" t="s">
        <v>158</v>
      </c>
      <c r="B61" s="28" t="s">
        <v>158</v>
      </c>
      <c r="C61" s="28" t="s">
        <v>159</v>
      </c>
      <c r="D61" s="28" t="s">
        <v>160</v>
      </c>
      <c r="E61" s="50">
        <v>1906057.13</v>
      </c>
      <c r="F61" s="50">
        <v>304190.09000000003</v>
      </c>
      <c r="G61" s="28" t="s">
        <v>19</v>
      </c>
      <c r="H61" s="28" t="s">
        <v>121</v>
      </c>
      <c r="I61" s="28" t="s">
        <v>21</v>
      </c>
      <c r="J61" s="28" t="s">
        <v>132</v>
      </c>
      <c r="K61" s="28"/>
      <c r="L61" s="28"/>
      <c r="M61" s="28"/>
      <c r="N61" s="28"/>
      <c r="O61" s="28"/>
    </row>
    <row r="62" spans="1:15" x14ac:dyDescent="0.25">
      <c r="A62" s="28" t="s">
        <v>161</v>
      </c>
      <c r="B62" s="28" t="s">
        <v>161</v>
      </c>
      <c r="C62" s="28" t="s">
        <v>162</v>
      </c>
      <c r="D62" s="28" t="s">
        <v>163</v>
      </c>
      <c r="E62" s="50">
        <v>202648.6</v>
      </c>
      <c r="F62" s="50">
        <v>42987.02</v>
      </c>
      <c r="G62" s="28" t="s">
        <v>19</v>
      </c>
      <c r="H62" s="28" t="s">
        <v>121</v>
      </c>
      <c r="I62" s="28" t="s">
        <v>164</v>
      </c>
      <c r="J62" s="28" t="s">
        <v>32</v>
      </c>
      <c r="K62" s="28"/>
      <c r="L62" s="28"/>
      <c r="M62" s="28"/>
      <c r="N62" s="28"/>
      <c r="O62" s="28"/>
    </row>
    <row r="63" spans="1:15" x14ac:dyDescent="0.25">
      <c r="A63" s="28" t="s">
        <v>165</v>
      </c>
      <c r="B63" s="28" t="s">
        <v>165</v>
      </c>
      <c r="C63" s="28" t="s">
        <v>166</v>
      </c>
      <c r="D63" s="28" t="s">
        <v>167</v>
      </c>
      <c r="E63" s="50">
        <v>1089531.76</v>
      </c>
      <c r="F63" s="50">
        <v>147476.09</v>
      </c>
      <c r="G63" s="28" t="s">
        <v>19</v>
      </c>
      <c r="H63" s="28" t="s">
        <v>121</v>
      </c>
      <c r="I63" s="28" t="s">
        <v>164</v>
      </c>
      <c r="J63" s="28" t="s">
        <v>32</v>
      </c>
      <c r="K63" s="28"/>
      <c r="L63" s="28"/>
      <c r="M63" s="28"/>
      <c r="N63" s="28"/>
      <c r="O63" s="28"/>
    </row>
    <row r="64" spans="1:15" x14ac:dyDescent="0.25">
      <c r="A64" s="28" t="s">
        <v>168</v>
      </c>
      <c r="B64" s="28" t="s">
        <v>168</v>
      </c>
      <c r="C64" s="28" t="s">
        <v>169</v>
      </c>
      <c r="D64" s="28" t="s">
        <v>170</v>
      </c>
      <c r="E64" s="50">
        <v>367069.48</v>
      </c>
      <c r="F64" s="50">
        <v>76805.52</v>
      </c>
      <c r="G64" s="28" t="s">
        <v>19</v>
      </c>
      <c r="H64" s="28" t="s">
        <v>121</v>
      </c>
      <c r="I64" s="28" t="s">
        <v>164</v>
      </c>
      <c r="J64" s="28" t="s">
        <v>32</v>
      </c>
      <c r="K64" s="28"/>
      <c r="L64" s="28"/>
      <c r="M64" s="28"/>
      <c r="N64" s="28"/>
      <c r="O64" s="28"/>
    </row>
    <row r="65" spans="1:15" x14ac:dyDescent="0.25">
      <c r="A65" s="28" t="s">
        <v>171</v>
      </c>
      <c r="B65" s="28" t="s">
        <v>171</v>
      </c>
      <c r="C65" s="28" t="s">
        <v>172</v>
      </c>
      <c r="D65" s="28" t="s">
        <v>173</v>
      </c>
      <c r="E65" s="50">
        <v>1821067.2</v>
      </c>
      <c r="F65" s="50">
        <v>247672.4</v>
      </c>
      <c r="G65" s="28" t="s">
        <v>19</v>
      </c>
      <c r="H65" s="28" t="s">
        <v>121</v>
      </c>
      <c r="I65" s="28" t="s">
        <v>21</v>
      </c>
      <c r="J65" s="28" t="s">
        <v>50</v>
      </c>
      <c r="K65" s="28"/>
      <c r="L65" s="28"/>
      <c r="M65" s="28"/>
      <c r="N65" s="28"/>
      <c r="O65" s="28"/>
    </row>
    <row r="66" spans="1:15" x14ac:dyDescent="0.25">
      <c r="A66" s="28" t="s">
        <v>174</v>
      </c>
      <c r="B66" s="28" t="s">
        <v>174</v>
      </c>
      <c r="C66" s="28" t="s">
        <v>175</v>
      </c>
      <c r="D66" s="28" t="s">
        <v>176</v>
      </c>
      <c r="E66" s="50">
        <v>14658655.02</v>
      </c>
      <c r="F66" s="50">
        <v>4355145.07</v>
      </c>
      <c r="G66" s="28" t="s">
        <v>36</v>
      </c>
      <c r="H66" s="28" t="s">
        <v>48</v>
      </c>
      <c r="I66" s="28" t="s">
        <v>49</v>
      </c>
      <c r="J66" s="28" t="s">
        <v>132</v>
      </c>
      <c r="K66" s="28"/>
      <c r="L66" s="28"/>
      <c r="M66" s="28"/>
      <c r="N66" s="28"/>
      <c r="O66" s="28"/>
    </row>
    <row r="67" spans="1:15" x14ac:dyDescent="0.25">
      <c r="A67" s="28" t="s">
        <v>177</v>
      </c>
      <c r="B67" s="28" t="s">
        <v>177</v>
      </c>
      <c r="C67" s="28" t="s">
        <v>178</v>
      </c>
      <c r="D67" s="28" t="s">
        <v>179</v>
      </c>
      <c r="E67" s="50">
        <v>776392.28</v>
      </c>
      <c r="F67" s="50">
        <v>166528.57</v>
      </c>
      <c r="G67" s="28" t="s">
        <v>36</v>
      </c>
      <c r="H67" s="28" t="s">
        <v>48</v>
      </c>
      <c r="I67" s="28" t="s">
        <v>21</v>
      </c>
      <c r="J67" s="28" t="s">
        <v>32</v>
      </c>
      <c r="K67" s="28"/>
      <c r="L67" s="28"/>
      <c r="M67" s="28"/>
      <c r="N67" s="28"/>
      <c r="O67" s="28"/>
    </row>
    <row r="68" spans="1:15" x14ac:dyDescent="0.25">
      <c r="A68" s="28" t="s">
        <v>180</v>
      </c>
      <c r="B68" s="28" t="s">
        <v>180</v>
      </c>
      <c r="C68" s="28" t="s">
        <v>181</v>
      </c>
      <c r="D68" s="28" t="s">
        <v>182</v>
      </c>
      <c r="E68" s="50">
        <v>790560.74</v>
      </c>
      <c r="F68" s="50">
        <v>168880.56</v>
      </c>
      <c r="G68" s="28" t="s">
        <v>19</v>
      </c>
      <c r="H68" s="28" t="s">
        <v>121</v>
      </c>
      <c r="I68" s="28" t="s">
        <v>164</v>
      </c>
      <c r="J68" s="28" t="s">
        <v>32</v>
      </c>
      <c r="K68" s="28"/>
      <c r="L68" s="28"/>
      <c r="M68" s="28"/>
      <c r="N68" s="28"/>
      <c r="O68" s="28"/>
    </row>
    <row r="69" spans="1:15" x14ac:dyDescent="0.25">
      <c r="A69" s="28" t="s">
        <v>183</v>
      </c>
      <c r="B69" s="28" t="s">
        <v>183</v>
      </c>
      <c r="C69" s="28" t="s">
        <v>184</v>
      </c>
      <c r="D69" s="28" t="s">
        <v>185</v>
      </c>
      <c r="E69" s="50">
        <v>1514599.97</v>
      </c>
      <c r="F69" s="50">
        <v>352525.59</v>
      </c>
      <c r="G69" s="28" t="s">
        <v>186</v>
      </c>
      <c r="H69" s="28" t="s">
        <v>187</v>
      </c>
      <c r="I69" s="28" t="s">
        <v>21</v>
      </c>
      <c r="J69" s="28" t="s">
        <v>32</v>
      </c>
      <c r="K69" s="28"/>
      <c r="L69" s="28"/>
      <c r="M69" s="28"/>
      <c r="N69" s="28"/>
      <c r="O69" s="28"/>
    </row>
    <row r="70" spans="1:15" x14ac:dyDescent="0.25">
      <c r="A70" s="28" t="s">
        <v>183</v>
      </c>
      <c r="B70" s="28" t="s">
        <v>183</v>
      </c>
      <c r="C70" s="28" t="s">
        <v>188</v>
      </c>
      <c r="D70" s="28" t="s">
        <v>189</v>
      </c>
      <c r="E70" s="50">
        <v>0</v>
      </c>
      <c r="F70" s="50">
        <v>438000</v>
      </c>
      <c r="G70" s="28" t="s">
        <v>19</v>
      </c>
      <c r="H70" s="28" t="s">
        <v>121</v>
      </c>
      <c r="I70" s="28" t="s">
        <v>21</v>
      </c>
      <c r="J70" s="28" t="s">
        <v>32</v>
      </c>
      <c r="K70" s="28"/>
      <c r="L70" s="28"/>
      <c r="M70" s="28"/>
      <c r="N70" s="28"/>
      <c r="O70" s="28"/>
    </row>
    <row r="71" spans="1:15" x14ac:dyDescent="0.25">
      <c r="A71" s="28" t="s">
        <v>183</v>
      </c>
      <c r="B71" s="28" t="s">
        <v>183</v>
      </c>
      <c r="C71" s="28" t="s">
        <v>190</v>
      </c>
      <c r="D71" s="28" t="s">
        <v>191</v>
      </c>
      <c r="E71" s="50">
        <v>0</v>
      </c>
      <c r="F71" s="50">
        <v>1269000.01</v>
      </c>
      <c r="G71" s="28" t="s">
        <v>19</v>
      </c>
      <c r="H71" s="28" t="s">
        <v>187</v>
      </c>
      <c r="I71" s="28" t="s">
        <v>71</v>
      </c>
      <c r="J71" s="28" t="s">
        <v>32</v>
      </c>
      <c r="K71" s="28"/>
      <c r="L71" s="28"/>
      <c r="M71" s="28"/>
      <c r="N71" s="28"/>
      <c r="O71" s="28"/>
    </row>
    <row r="72" spans="1:15" x14ac:dyDescent="0.25">
      <c r="A72" s="28" t="s">
        <v>192</v>
      </c>
      <c r="B72" s="28" t="s">
        <v>192</v>
      </c>
      <c r="C72" s="28" t="s">
        <v>193</v>
      </c>
      <c r="D72" s="28" t="s">
        <v>194</v>
      </c>
      <c r="E72" s="50">
        <v>34214247.240000002</v>
      </c>
      <c r="F72" s="50">
        <v>5720794.1399999997</v>
      </c>
      <c r="G72" s="28" t="s">
        <v>19</v>
      </c>
      <c r="H72" s="28" t="s">
        <v>195</v>
      </c>
      <c r="I72" s="28" t="s">
        <v>196</v>
      </c>
      <c r="J72" s="28" t="s">
        <v>22</v>
      </c>
      <c r="K72" s="28"/>
      <c r="L72" s="28"/>
      <c r="M72" s="28"/>
      <c r="N72" s="28"/>
      <c r="O72" s="28"/>
    </row>
    <row r="73" spans="1:15" x14ac:dyDescent="0.25">
      <c r="A73" s="28" t="s">
        <v>197</v>
      </c>
      <c r="B73" s="28" t="s">
        <v>197</v>
      </c>
      <c r="C73" s="28" t="s">
        <v>198</v>
      </c>
      <c r="D73" s="28" t="s">
        <v>199</v>
      </c>
      <c r="E73" s="50">
        <v>1003995.88</v>
      </c>
      <c r="F73" s="50">
        <v>44586.44</v>
      </c>
      <c r="G73" s="28" t="s">
        <v>19</v>
      </c>
      <c r="H73" s="28" t="s">
        <v>37</v>
      </c>
      <c r="I73" s="28" t="s">
        <v>21</v>
      </c>
      <c r="J73" s="28" t="s">
        <v>22</v>
      </c>
      <c r="K73" s="28"/>
      <c r="L73" s="28"/>
      <c r="M73" s="28"/>
      <c r="N73" s="28"/>
      <c r="O73" s="28"/>
    </row>
    <row r="74" spans="1:15" x14ac:dyDescent="0.25">
      <c r="A74" s="28" t="s">
        <v>200</v>
      </c>
      <c r="B74" s="28" t="s">
        <v>200</v>
      </c>
      <c r="C74" s="28" t="s">
        <v>201</v>
      </c>
      <c r="D74" s="28" t="s">
        <v>202</v>
      </c>
      <c r="E74" s="50">
        <v>2416260.9500000002</v>
      </c>
      <c r="F74" s="50">
        <v>128009.39</v>
      </c>
      <c r="G74" s="28" t="s">
        <v>19</v>
      </c>
      <c r="H74" s="28" t="s">
        <v>195</v>
      </c>
      <c r="I74" s="28" t="s">
        <v>196</v>
      </c>
      <c r="J74" s="28" t="s">
        <v>22</v>
      </c>
      <c r="K74" s="28"/>
      <c r="L74" s="28"/>
      <c r="M74" s="28"/>
      <c r="N74" s="28"/>
      <c r="O74" s="28"/>
    </row>
    <row r="75" spans="1:15" x14ac:dyDescent="0.25">
      <c r="A75" s="28" t="s">
        <v>203</v>
      </c>
      <c r="B75" s="28" t="s">
        <v>203</v>
      </c>
      <c r="C75" s="28" t="s">
        <v>204</v>
      </c>
      <c r="D75" s="28" t="s">
        <v>205</v>
      </c>
      <c r="E75" s="50">
        <v>1280299.3500000001</v>
      </c>
      <c r="F75" s="50">
        <v>297563.15999999997</v>
      </c>
      <c r="G75" s="28" t="s">
        <v>19</v>
      </c>
      <c r="H75" s="28" t="s">
        <v>206</v>
      </c>
      <c r="I75" s="28" t="s">
        <v>207</v>
      </c>
      <c r="J75" s="28" t="s">
        <v>22</v>
      </c>
      <c r="K75" s="28"/>
      <c r="L75" s="28"/>
      <c r="M75" s="28"/>
      <c r="N75" s="28"/>
      <c r="O75" s="28"/>
    </row>
    <row r="76" spans="1:15" x14ac:dyDescent="0.25">
      <c r="A76" s="28" t="s">
        <v>208</v>
      </c>
      <c r="B76" s="28" t="s">
        <v>208</v>
      </c>
      <c r="C76" s="28" t="s">
        <v>209</v>
      </c>
      <c r="D76" s="28" t="s">
        <v>210</v>
      </c>
      <c r="E76" s="50">
        <v>1331746.69</v>
      </c>
      <c r="F76" s="50">
        <v>207460.19</v>
      </c>
      <c r="G76" s="28" t="s">
        <v>19</v>
      </c>
      <c r="H76" s="28" t="s">
        <v>121</v>
      </c>
      <c r="I76" s="28" t="s">
        <v>122</v>
      </c>
      <c r="J76" s="28" t="s">
        <v>132</v>
      </c>
      <c r="K76" s="28"/>
      <c r="L76" s="28"/>
      <c r="M76" s="28"/>
      <c r="N76" s="28"/>
      <c r="O76" s="28"/>
    </row>
    <row r="77" spans="1:15" x14ac:dyDescent="0.25">
      <c r="A77" s="28" t="s">
        <v>211</v>
      </c>
      <c r="B77" s="28" t="s">
        <v>211</v>
      </c>
      <c r="C77" s="28" t="s">
        <v>212</v>
      </c>
      <c r="D77" s="28" t="s">
        <v>213</v>
      </c>
      <c r="E77" s="50">
        <v>696114.33</v>
      </c>
      <c r="F77" s="50">
        <v>161945.29999999999</v>
      </c>
      <c r="G77" s="28" t="s">
        <v>19</v>
      </c>
      <c r="H77" s="28" t="s">
        <v>121</v>
      </c>
      <c r="I77" s="28" t="s">
        <v>164</v>
      </c>
      <c r="J77" s="28" t="s">
        <v>50</v>
      </c>
      <c r="K77" s="28"/>
      <c r="L77" s="28"/>
      <c r="M77" s="28"/>
      <c r="N77" s="28"/>
      <c r="O77" s="28"/>
    </row>
    <row r="78" spans="1:15" x14ac:dyDescent="0.25">
      <c r="A78" s="28" t="s">
        <v>214</v>
      </c>
      <c r="B78" s="28" t="s">
        <v>214</v>
      </c>
      <c r="C78" s="28" t="s">
        <v>215</v>
      </c>
      <c r="D78" s="28" t="s">
        <v>216</v>
      </c>
      <c r="E78" s="50">
        <v>2378186.2400000002</v>
      </c>
      <c r="F78" s="50">
        <v>841176.36</v>
      </c>
      <c r="G78" s="28" t="s">
        <v>19</v>
      </c>
      <c r="H78" s="28" t="s">
        <v>48</v>
      </c>
      <c r="I78" s="28" t="s">
        <v>49</v>
      </c>
      <c r="J78" s="28" t="s">
        <v>50</v>
      </c>
      <c r="K78" s="28"/>
      <c r="L78" s="28"/>
      <c r="M78" s="28"/>
      <c r="N78" s="28"/>
      <c r="O78" s="28"/>
    </row>
    <row r="79" spans="1:15" x14ac:dyDescent="0.25">
      <c r="A79" s="28" t="s">
        <v>217</v>
      </c>
      <c r="B79" s="28" t="s">
        <v>217</v>
      </c>
      <c r="C79" s="28" t="s">
        <v>218</v>
      </c>
      <c r="D79" s="28" t="s">
        <v>219</v>
      </c>
      <c r="E79" s="50">
        <v>679029.14</v>
      </c>
      <c r="F79" s="50">
        <v>141774.95000000001</v>
      </c>
      <c r="G79" s="28" t="s">
        <v>19</v>
      </c>
      <c r="H79" s="28" t="s">
        <v>121</v>
      </c>
      <c r="I79" s="28" t="s">
        <v>164</v>
      </c>
      <c r="J79" s="28" t="s">
        <v>32</v>
      </c>
      <c r="K79" s="28"/>
      <c r="L79" s="28"/>
      <c r="M79" s="28"/>
      <c r="N79" s="28"/>
      <c r="O79" s="28"/>
    </row>
    <row r="80" spans="1:15" x14ac:dyDescent="0.25">
      <c r="A80" s="28" t="s">
        <v>220</v>
      </c>
      <c r="B80" s="28" t="s">
        <v>220</v>
      </c>
      <c r="C80" s="28" t="s">
        <v>221</v>
      </c>
      <c r="D80" s="28" t="s">
        <v>222</v>
      </c>
      <c r="E80" s="50">
        <v>5956986.7599999998</v>
      </c>
      <c r="F80" s="50">
        <v>1185924.74</v>
      </c>
      <c r="G80" s="28" t="s">
        <v>19</v>
      </c>
      <c r="H80" s="28" t="s">
        <v>131</v>
      </c>
      <c r="I80" s="28" t="s">
        <v>49</v>
      </c>
      <c r="J80" s="28" t="s">
        <v>132</v>
      </c>
      <c r="K80" s="28"/>
      <c r="L80" s="28"/>
      <c r="M80" s="28"/>
      <c r="N80" s="28"/>
      <c r="O80" s="28"/>
    </row>
    <row r="81" spans="1:15" x14ac:dyDescent="0.25">
      <c r="A81" s="28" t="s">
        <v>223</v>
      </c>
      <c r="B81" s="28" t="s">
        <v>223</v>
      </c>
      <c r="C81" s="28" t="s">
        <v>224</v>
      </c>
      <c r="D81" s="28" t="s">
        <v>225</v>
      </c>
      <c r="E81" s="50">
        <v>4007460.61</v>
      </c>
      <c r="F81" s="50">
        <v>719696.34</v>
      </c>
      <c r="G81" s="28" t="s">
        <v>19</v>
      </c>
      <c r="H81" s="28" t="s">
        <v>121</v>
      </c>
      <c r="I81" s="28" t="s">
        <v>21</v>
      </c>
      <c r="J81" s="28" t="s">
        <v>50</v>
      </c>
      <c r="K81" s="28"/>
      <c r="L81" s="28"/>
      <c r="M81" s="28"/>
      <c r="N81" s="28"/>
      <c r="O81" s="28"/>
    </row>
    <row r="82" spans="1:15" x14ac:dyDescent="0.25">
      <c r="A82" s="28"/>
      <c r="B82" s="28"/>
      <c r="C82" s="28"/>
      <c r="D82" s="28"/>
      <c r="E82" s="50"/>
      <c r="F82" s="50"/>
      <c r="G82" s="28"/>
      <c r="H82" s="28"/>
      <c r="I82" s="28"/>
      <c r="J82" s="28"/>
      <c r="K82" s="28"/>
      <c r="L82" s="28"/>
      <c r="M82" s="28"/>
      <c r="N82" s="28"/>
      <c r="O82" s="28"/>
    </row>
    <row r="88" spans="1:15" x14ac:dyDescent="0.25">
      <c r="B88" s="26" t="s">
        <v>226</v>
      </c>
      <c r="F88" s="53" t="s">
        <v>227</v>
      </c>
      <c r="J88" s="26" t="s">
        <v>228</v>
      </c>
      <c r="O88" s="26" t="s">
        <v>229</v>
      </c>
    </row>
    <row r="89" spans="1:15" x14ac:dyDescent="0.25">
      <c r="B89" s="26" t="s">
        <v>230</v>
      </c>
      <c r="F89" s="53" t="s">
        <v>231</v>
      </c>
      <c r="J89" s="26" t="s">
        <v>232</v>
      </c>
      <c r="O89" s="26" t="s">
        <v>233</v>
      </c>
    </row>
    <row r="91" spans="1:15" x14ac:dyDescent="0.25">
      <c r="A91" s="26" t="s">
        <v>234</v>
      </c>
    </row>
  </sheetData>
  <mergeCells count="9">
    <mergeCell ref="I38:J38"/>
    <mergeCell ref="A1:J2"/>
    <mergeCell ref="A9:A11"/>
    <mergeCell ref="C9:C11"/>
    <mergeCell ref="D9:D11"/>
    <mergeCell ref="E9:F9"/>
    <mergeCell ref="G9:J10"/>
    <mergeCell ref="E10:F10"/>
    <mergeCell ref="B9:B11"/>
  </mergeCells>
  <printOptions horizontalCentered="1"/>
  <pageMargins left="0.51181102362204722" right="0.51181102362204722" top="0.74803149606299213" bottom="0.74803149606299213" header="0.31496062992125984" footer="0.31496062992125984"/>
  <pageSetup paperSize="5" scale="9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E12" sqref="E12"/>
    </sheetView>
  </sheetViews>
  <sheetFormatPr baseColWidth="10" defaultRowHeight="15" x14ac:dyDescent="0.25"/>
  <cols>
    <col min="2" max="2" width="78.7109375" customWidth="1"/>
  </cols>
  <sheetData>
    <row r="1" spans="1:2" ht="23.25" x14ac:dyDescent="0.25">
      <c r="A1" s="162" t="s">
        <v>235</v>
      </c>
      <c r="B1" s="163"/>
    </row>
    <row r="2" spans="1:2" x14ac:dyDescent="0.25">
      <c r="A2" s="2"/>
      <c r="B2" s="1"/>
    </row>
    <row r="3" spans="1:2" x14ac:dyDescent="0.25">
      <c r="A3" s="3" t="s">
        <v>236</v>
      </c>
      <c r="B3" s="4" t="s">
        <v>237</v>
      </c>
    </row>
    <row r="4" spans="1:2" x14ac:dyDescent="0.25">
      <c r="A4" s="25">
        <v>1</v>
      </c>
      <c r="B4" s="8" t="s">
        <v>238</v>
      </c>
    </row>
    <row r="5" spans="1:2" x14ac:dyDescent="0.25">
      <c r="A5" s="25">
        <v>2</v>
      </c>
      <c r="B5" s="8" t="s">
        <v>239</v>
      </c>
    </row>
    <row r="6" spans="1:2" x14ac:dyDescent="0.25">
      <c r="A6" s="25">
        <v>3</v>
      </c>
      <c r="B6" s="8" t="s">
        <v>240</v>
      </c>
    </row>
    <row r="7" spans="1:2" x14ac:dyDescent="0.25">
      <c r="A7" s="25">
        <v>4</v>
      </c>
      <c r="B7" s="8" t="s">
        <v>241</v>
      </c>
    </row>
    <row r="8" spans="1:2" ht="30" x14ac:dyDescent="0.25">
      <c r="A8" s="25">
        <v>5</v>
      </c>
      <c r="B8" s="14" t="s">
        <v>242</v>
      </c>
    </row>
    <row r="9" spans="1:2" ht="30" x14ac:dyDescent="0.25">
      <c r="A9" s="25">
        <v>6</v>
      </c>
      <c r="B9" s="9" t="s">
        <v>243</v>
      </c>
    </row>
    <row r="10" spans="1:2" x14ac:dyDescent="0.25">
      <c r="A10" s="7">
        <v>7</v>
      </c>
      <c r="B10" s="9" t="s">
        <v>244</v>
      </c>
    </row>
    <row r="11" spans="1:2" ht="30" x14ac:dyDescent="0.25">
      <c r="A11" s="7">
        <v>8</v>
      </c>
      <c r="B11" s="9" t="s">
        <v>245</v>
      </c>
    </row>
    <row r="12" spans="1:2" ht="30" x14ac:dyDescent="0.25">
      <c r="A12" s="7">
        <v>9</v>
      </c>
      <c r="B12" s="9" t="s">
        <v>246</v>
      </c>
    </row>
    <row r="13" spans="1:2" x14ac:dyDescent="0.25">
      <c r="A13" s="7">
        <v>10</v>
      </c>
      <c r="B13" s="9" t="s">
        <v>247</v>
      </c>
    </row>
    <row r="14" spans="1:2" x14ac:dyDescent="0.25">
      <c r="A14" s="7">
        <v>11</v>
      </c>
      <c r="B14" s="14" t="s">
        <v>248</v>
      </c>
    </row>
    <row r="15" spans="1:2" ht="30" customHeight="1" x14ac:dyDescent="0.25">
      <c r="A15" s="7">
        <v>12</v>
      </c>
      <c r="B15" s="14" t="s">
        <v>249</v>
      </c>
    </row>
    <row r="16" spans="1:2" ht="30" x14ac:dyDescent="0.25">
      <c r="A16" s="7">
        <v>13</v>
      </c>
      <c r="B16" s="9" t="s">
        <v>250</v>
      </c>
    </row>
    <row r="17" spans="1:2" ht="45" x14ac:dyDescent="0.25">
      <c r="A17" s="7">
        <v>14</v>
      </c>
      <c r="B17" s="9" t="s">
        <v>251</v>
      </c>
    </row>
    <row r="18" spans="1:2" ht="30" x14ac:dyDescent="0.25">
      <c r="A18" s="7">
        <v>15</v>
      </c>
      <c r="B18" s="9" t="s">
        <v>252</v>
      </c>
    </row>
    <row r="19" spans="1:2" ht="30" x14ac:dyDescent="0.25">
      <c r="A19" s="7">
        <v>16</v>
      </c>
      <c r="B19" s="9" t="s">
        <v>253</v>
      </c>
    </row>
    <row r="20" spans="1:2" ht="30" x14ac:dyDescent="0.25">
      <c r="A20" s="7">
        <v>17</v>
      </c>
      <c r="B20" s="9" t="s">
        <v>254</v>
      </c>
    </row>
    <row r="21" spans="1:2" x14ac:dyDescent="0.25">
      <c r="A21" s="7">
        <v>18</v>
      </c>
      <c r="B21" s="9" t="s">
        <v>255</v>
      </c>
    </row>
    <row r="22" spans="1:2" x14ac:dyDescent="0.25">
      <c r="A22" s="7">
        <v>19</v>
      </c>
      <c r="B22" s="9" t="s">
        <v>256</v>
      </c>
    </row>
    <row r="23" spans="1:2" x14ac:dyDescent="0.25">
      <c r="A23" s="7">
        <v>20</v>
      </c>
      <c r="B23" s="9" t="s">
        <v>257</v>
      </c>
    </row>
    <row r="24" spans="1:2" x14ac:dyDescent="0.25">
      <c r="A24" s="10">
        <v>21</v>
      </c>
      <c r="B24" s="11" t="s">
        <v>258</v>
      </c>
    </row>
  </sheetData>
  <mergeCells count="1">
    <mergeCell ref="A1:B1"/>
  </mergeCells>
  <printOptions horizontalCentered="1"/>
  <pageMargins left="0.70866141732283472" right="0.70866141732283472" top="0.74803149606299213" bottom="0.74803149606299213" header="0.31496062992125984" footer="0.31496062992125984"/>
  <pageSetup scale="85"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5"/>
  <sheetViews>
    <sheetView tabSelected="1" zoomScaleNormal="100" workbookViewId="0">
      <selection activeCell="D3" sqref="D3"/>
    </sheetView>
  </sheetViews>
  <sheetFormatPr baseColWidth="10" defaultRowHeight="15" x14ac:dyDescent="0.25"/>
  <cols>
    <col min="1" max="1" width="15.42578125" style="6" customWidth="1"/>
    <col min="2" max="2" width="18.42578125" customWidth="1"/>
    <col min="3" max="3" width="28.5703125" style="61" customWidth="1"/>
    <col min="4" max="4" width="35.7109375" customWidth="1"/>
    <col min="5" max="6" width="17.28515625" customWidth="1"/>
    <col min="7" max="7" width="20.85546875" customWidth="1"/>
    <col min="8" max="8" width="16.28515625" customWidth="1"/>
    <col min="9" max="9" width="14.140625" customWidth="1"/>
    <col min="10" max="10" width="10.140625" customWidth="1"/>
    <col min="11" max="11" width="14.42578125" style="53" customWidth="1"/>
    <col min="12" max="12" width="11.7109375" style="60" customWidth="1"/>
    <col min="13" max="13" width="15.7109375" customWidth="1"/>
    <col min="14" max="14" width="13.85546875" customWidth="1"/>
  </cols>
  <sheetData>
    <row r="1" spans="1:15" ht="18" x14ac:dyDescent="0.25">
      <c r="A1" s="170" t="s">
        <v>541</v>
      </c>
      <c r="B1" s="170"/>
      <c r="C1" s="170"/>
      <c r="D1" s="170"/>
      <c r="E1" s="170"/>
      <c r="F1" s="170"/>
      <c r="G1" s="170"/>
      <c r="H1" s="170"/>
      <c r="I1" s="170"/>
      <c r="J1" s="170"/>
      <c r="K1" s="170"/>
      <c r="L1" s="170"/>
      <c r="M1" s="170"/>
      <c r="N1" s="170"/>
    </row>
    <row r="2" spans="1:15" ht="18" x14ac:dyDescent="0.25">
      <c r="A2" s="23" t="s">
        <v>1</v>
      </c>
      <c r="B2" s="54" t="s">
        <v>2</v>
      </c>
      <c r="C2" s="70"/>
      <c r="D2" s="24"/>
      <c r="E2" s="22"/>
      <c r="F2" s="22"/>
      <c r="G2" s="22"/>
      <c r="H2" s="22"/>
      <c r="I2" s="22"/>
      <c r="J2" s="22"/>
      <c r="K2" s="58"/>
      <c r="L2" s="59"/>
      <c r="M2" s="22"/>
      <c r="N2" s="22"/>
    </row>
    <row r="3" spans="1:15" ht="18" x14ac:dyDescent="0.25">
      <c r="A3" s="23"/>
      <c r="B3" s="23"/>
      <c r="C3" s="70"/>
      <c r="D3" s="24"/>
      <c r="E3" s="22"/>
      <c r="F3" s="22"/>
      <c r="G3" s="22"/>
      <c r="H3" s="22"/>
      <c r="I3" s="22"/>
      <c r="J3" s="22"/>
      <c r="K3" s="58"/>
      <c r="L3" s="59"/>
      <c r="M3" s="22"/>
      <c r="N3" s="22"/>
    </row>
    <row r="4" spans="1:15" ht="18" x14ac:dyDescent="0.25">
      <c r="A4" s="23" t="s">
        <v>534</v>
      </c>
      <c r="B4" s="23"/>
      <c r="C4" s="70"/>
      <c r="D4" s="24"/>
      <c r="E4" s="5"/>
      <c r="F4" s="5"/>
      <c r="G4" s="5"/>
      <c r="H4" s="5"/>
      <c r="I4" s="5"/>
      <c r="J4" s="5"/>
      <c r="K4" s="58"/>
      <c r="L4" s="59"/>
      <c r="M4" s="5"/>
      <c r="N4" s="5"/>
    </row>
    <row r="5" spans="1:15" ht="18.75" thickBot="1" x14ac:dyDescent="0.3">
      <c r="A5" s="23"/>
      <c r="B5" s="23"/>
      <c r="C5" s="70"/>
      <c r="D5" s="24"/>
      <c r="E5" s="5"/>
      <c r="F5" s="5"/>
      <c r="G5" s="5"/>
      <c r="H5" s="5"/>
      <c r="I5" s="5"/>
      <c r="J5" s="5"/>
      <c r="K5" s="58"/>
      <c r="L5" s="59"/>
      <c r="M5" s="5"/>
      <c r="N5" s="5"/>
    </row>
    <row r="6" spans="1:15" x14ac:dyDescent="0.25">
      <c r="A6" s="179" t="s">
        <v>259</v>
      </c>
      <c r="B6" s="164" t="s">
        <v>260</v>
      </c>
      <c r="C6" s="164" t="s">
        <v>261</v>
      </c>
      <c r="D6" s="164" t="s">
        <v>262</v>
      </c>
      <c r="E6" s="164" t="s">
        <v>263</v>
      </c>
      <c r="F6" s="164" t="s">
        <v>264</v>
      </c>
      <c r="G6" s="164" t="s">
        <v>265</v>
      </c>
      <c r="H6" s="164" t="s">
        <v>266</v>
      </c>
      <c r="I6" s="171" t="s">
        <v>267</v>
      </c>
      <c r="J6" s="173" t="s">
        <v>268</v>
      </c>
      <c r="K6" s="175" t="s">
        <v>269</v>
      </c>
      <c r="L6" s="168" t="s">
        <v>270</v>
      </c>
      <c r="M6" s="177" t="s">
        <v>271</v>
      </c>
      <c r="N6" s="178"/>
    </row>
    <row r="7" spans="1:15" ht="21.75" customHeight="1" x14ac:dyDescent="0.25">
      <c r="A7" s="180"/>
      <c r="B7" s="165"/>
      <c r="C7" s="165"/>
      <c r="D7" s="165"/>
      <c r="E7" s="165"/>
      <c r="F7" s="165"/>
      <c r="G7" s="165"/>
      <c r="H7" s="165"/>
      <c r="I7" s="172"/>
      <c r="J7" s="174"/>
      <c r="K7" s="176"/>
      <c r="L7" s="169"/>
      <c r="M7" s="74" t="s">
        <v>272</v>
      </c>
      <c r="N7" s="75" t="s">
        <v>273</v>
      </c>
    </row>
    <row r="8" spans="1:15" s="57" customFormat="1" ht="84" x14ac:dyDescent="0.25">
      <c r="A8" s="76" t="s">
        <v>16</v>
      </c>
      <c r="B8" s="77" t="s">
        <v>16</v>
      </c>
      <c r="C8" s="78" t="s">
        <v>17</v>
      </c>
      <c r="D8" s="76" t="s">
        <v>18</v>
      </c>
      <c r="E8" s="78" t="s">
        <v>439</v>
      </c>
      <c r="F8" s="78" t="s">
        <v>275</v>
      </c>
      <c r="G8" s="78" t="s">
        <v>276</v>
      </c>
      <c r="H8" s="78">
        <v>12</v>
      </c>
      <c r="I8" s="79">
        <v>8390949.4100000001</v>
      </c>
      <c r="J8" s="79">
        <v>5</v>
      </c>
      <c r="K8" s="80">
        <v>4500185.7</v>
      </c>
      <c r="L8" s="88">
        <f t="shared" ref="L8:L10" si="0">J8/H8</f>
        <v>0.41666666666666669</v>
      </c>
      <c r="M8" s="79" t="s">
        <v>277</v>
      </c>
      <c r="N8" s="81">
        <v>10000</v>
      </c>
    </row>
    <row r="9" spans="1:15" s="57" customFormat="1" ht="60" x14ac:dyDescent="0.25">
      <c r="A9" s="76" t="s">
        <v>23</v>
      </c>
      <c r="B9" s="77" t="s">
        <v>23</v>
      </c>
      <c r="C9" s="78" t="s">
        <v>24</v>
      </c>
      <c r="D9" s="76" t="s">
        <v>25</v>
      </c>
      <c r="E9" s="78" t="s">
        <v>438</v>
      </c>
      <c r="F9" s="78" t="s">
        <v>278</v>
      </c>
      <c r="G9" s="78" t="s">
        <v>279</v>
      </c>
      <c r="H9" s="78">
        <v>84</v>
      </c>
      <c r="I9" s="79">
        <v>13878104.41</v>
      </c>
      <c r="J9" s="79">
        <v>40</v>
      </c>
      <c r="K9" s="80">
        <v>10088046.23</v>
      </c>
      <c r="L9" s="88">
        <f t="shared" si="0"/>
        <v>0.47619047619047616</v>
      </c>
      <c r="M9" s="79" t="s">
        <v>277</v>
      </c>
      <c r="N9" s="81">
        <v>20000</v>
      </c>
    </row>
    <row r="10" spans="1:15" s="57" customFormat="1" ht="72" x14ac:dyDescent="0.25">
      <c r="A10" s="76" t="s">
        <v>26</v>
      </c>
      <c r="B10" s="77" t="s">
        <v>26</v>
      </c>
      <c r="C10" s="78" t="s">
        <v>27</v>
      </c>
      <c r="D10" s="76" t="s">
        <v>28</v>
      </c>
      <c r="E10" s="78" t="s">
        <v>439</v>
      </c>
      <c r="F10" s="78" t="s">
        <v>280</v>
      </c>
      <c r="G10" s="82" t="s">
        <v>281</v>
      </c>
      <c r="H10" s="82">
        <v>3</v>
      </c>
      <c r="I10" s="79">
        <v>4935846.21</v>
      </c>
      <c r="J10" s="79">
        <v>1</v>
      </c>
      <c r="K10" s="80">
        <v>8108486.0899999999</v>
      </c>
      <c r="L10" s="88">
        <f t="shared" si="0"/>
        <v>0.33333333333333331</v>
      </c>
      <c r="M10" s="79" t="s">
        <v>282</v>
      </c>
      <c r="N10" s="81">
        <v>1</v>
      </c>
      <c r="O10" s="65"/>
    </row>
    <row r="11" spans="1:15" s="57" customFormat="1" ht="48" x14ac:dyDescent="0.25">
      <c r="A11" s="83" t="s">
        <v>293</v>
      </c>
      <c r="B11" s="83" t="s">
        <v>293</v>
      </c>
      <c r="C11" s="83" t="s">
        <v>212</v>
      </c>
      <c r="D11" s="84" t="s">
        <v>329</v>
      </c>
      <c r="E11" s="78" t="s">
        <v>439</v>
      </c>
      <c r="F11" s="76" t="s">
        <v>428</v>
      </c>
      <c r="G11" s="82" t="s">
        <v>342</v>
      </c>
      <c r="H11" s="85">
        <v>1</v>
      </c>
      <c r="I11" s="79">
        <v>696114.33</v>
      </c>
      <c r="J11" s="86">
        <v>1</v>
      </c>
      <c r="K11" s="135">
        <v>479596.09</v>
      </c>
      <c r="L11" s="88">
        <f>J11/H11</f>
        <v>1</v>
      </c>
      <c r="M11" s="78" t="s">
        <v>391</v>
      </c>
      <c r="N11" s="78">
        <v>500</v>
      </c>
      <c r="O11" s="65"/>
    </row>
    <row r="12" spans="1:15" s="57" customFormat="1" ht="48" x14ac:dyDescent="0.25">
      <c r="A12" s="83" t="s">
        <v>293</v>
      </c>
      <c r="B12" s="83" t="s">
        <v>293</v>
      </c>
      <c r="C12" s="78"/>
      <c r="D12" s="84" t="s">
        <v>329</v>
      </c>
      <c r="E12" s="76"/>
      <c r="F12" s="76" t="s">
        <v>428</v>
      </c>
      <c r="G12" s="78" t="s">
        <v>343</v>
      </c>
      <c r="H12" s="89">
        <v>4</v>
      </c>
      <c r="I12" s="79"/>
      <c r="J12" s="89">
        <v>2</v>
      </c>
      <c r="K12" s="90"/>
      <c r="L12" s="88">
        <f t="shared" ref="L12:L76" si="1">J12/H12</f>
        <v>0.5</v>
      </c>
      <c r="M12" s="78" t="s">
        <v>392</v>
      </c>
      <c r="N12" s="78" t="s">
        <v>393</v>
      </c>
      <c r="O12" s="65"/>
    </row>
    <row r="13" spans="1:15" s="57" customFormat="1" ht="36" x14ac:dyDescent="0.25">
      <c r="A13" s="83" t="s">
        <v>293</v>
      </c>
      <c r="B13" s="83" t="s">
        <v>293</v>
      </c>
      <c r="C13" s="78"/>
      <c r="D13" s="84" t="s">
        <v>329</v>
      </c>
      <c r="E13" s="76"/>
      <c r="F13" s="90"/>
      <c r="G13" s="78" t="s">
        <v>342</v>
      </c>
      <c r="H13" s="85">
        <v>1</v>
      </c>
      <c r="I13" s="79"/>
      <c r="J13" s="86">
        <v>1</v>
      </c>
      <c r="K13" s="90"/>
      <c r="L13" s="88">
        <f t="shared" si="1"/>
        <v>1</v>
      </c>
      <c r="M13" s="78" t="s">
        <v>391</v>
      </c>
      <c r="N13" s="78">
        <v>500</v>
      </c>
      <c r="O13" s="65"/>
    </row>
    <row r="14" spans="1:15" s="57" customFormat="1" ht="48" x14ac:dyDescent="0.25">
      <c r="A14" s="83" t="s">
        <v>293</v>
      </c>
      <c r="B14" s="83" t="s">
        <v>293</v>
      </c>
      <c r="C14" s="78"/>
      <c r="D14" s="84" t="s">
        <v>329</v>
      </c>
      <c r="E14" s="91"/>
      <c r="F14" s="76" t="s">
        <v>428</v>
      </c>
      <c r="G14" s="78" t="s">
        <v>343</v>
      </c>
      <c r="H14" s="89">
        <v>4</v>
      </c>
      <c r="I14" s="79"/>
      <c r="J14" s="89">
        <v>2</v>
      </c>
      <c r="K14" s="90"/>
      <c r="L14" s="88">
        <f t="shared" si="1"/>
        <v>0.5</v>
      </c>
      <c r="M14" s="78" t="s">
        <v>392</v>
      </c>
      <c r="N14" s="78" t="s">
        <v>393</v>
      </c>
      <c r="O14" s="65"/>
    </row>
    <row r="15" spans="1:15" s="57" customFormat="1" ht="48" x14ac:dyDescent="0.25">
      <c r="A15" s="83" t="s">
        <v>293</v>
      </c>
      <c r="B15" s="83" t="s">
        <v>293</v>
      </c>
      <c r="C15" s="78"/>
      <c r="D15" s="84" t="s">
        <v>329</v>
      </c>
      <c r="E15" s="92"/>
      <c r="F15" s="76" t="s">
        <v>428</v>
      </c>
      <c r="G15" s="82" t="s">
        <v>343</v>
      </c>
      <c r="H15" s="89">
        <v>24</v>
      </c>
      <c r="I15" s="79"/>
      <c r="J15" s="89">
        <v>6</v>
      </c>
      <c r="K15" s="90"/>
      <c r="L15" s="88">
        <f t="shared" si="1"/>
        <v>0.25</v>
      </c>
      <c r="M15" s="78" t="s">
        <v>391</v>
      </c>
      <c r="N15" s="78">
        <v>500</v>
      </c>
      <c r="O15" s="65"/>
    </row>
    <row r="16" spans="1:15" s="57" customFormat="1" ht="36" x14ac:dyDescent="0.25">
      <c r="A16" s="83" t="s">
        <v>293</v>
      </c>
      <c r="B16" s="83" t="s">
        <v>293</v>
      </c>
      <c r="C16" s="78"/>
      <c r="D16" s="84" t="s">
        <v>329</v>
      </c>
      <c r="E16" s="91"/>
      <c r="F16" s="90"/>
      <c r="G16" s="78" t="s">
        <v>376</v>
      </c>
      <c r="H16" s="89">
        <v>1</v>
      </c>
      <c r="I16" s="79"/>
      <c r="J16" s="89">
        <v>1</v>
      </c>
      <c r="K16" s="90"/>
      <c r="L16" s="88">
        <f t="shared" si="1"/>
        <v>1</v>
      </c>
      <c r="M16" s="78" t="s">
        <v>392</v>
      </c>
      <c r="N16" s="78" t="s">
        <v>393</v>
      </c>
      <c r="O16" s="65"/>
    </row>
    <row r="17" spans="1:15" s="57" customFormat="1" ht="36" x14ac:dyDescent="0.25">
      <c r="A17" s="83" t="s">
        <v>293</v>
      </c>
      <c r="B17" s="83" t="s">
        <v>293</v>
      </c>
      <c r="C17" s="78"/>
      <c r="D17" s="84" t="s">
        <v>329</v>
      </c>
      <c r="E17" s="91"/>
      <c r="F17" s="90"/>
      <c r="G17" s="78" t="s">
        <v>376</v>
      </c>
      <c r="H17" s="89">
        <v>21</v>
      </c>
      <c r="I17" s="79"/>
      <c r="J17" s="89">
        <v>15</v>
      </c>
      <c r="K17" s="90"/>
      <c r="L17" s="88">
        <f t="shared" si="1"/>
        <v>0.7142857142857143</v>
      </c>
      <c r="M17" s="78" t="s">
        <v>392</v>
      </c>
      <c r="N17" s="78" t="s">
        <v>393</v>
      </c>
      <c r="O17" s="65"/>
    </row>
    <row r="18" spans="1:15" s="57" customFormat="1" ht="36" x14ac:dyDescent="0.25">
      <c r="A18" s="83" t="s">
        <v>293</v>
      </c>
      <c r="B18" s="83" t="s">
        <v>293</v>
      </c>
      <c r="C18" s="78"/>
      <c r="D18" s="84" t="s">
        <v>329</v>
      </c>
      <c r="E18" s="91"/>
      <c r="F18" s="90"/>
      <c r="G18" s="78" t="s">
        <v>344</v>
      </c>
      <c r="H18" s="89">
        <v>1</v>
      </c>
      <c r="I18" s="93"/>
      <c r="J18" s="89">
        <v>1</v>
      </c>
      <c r="K18" s="90"/>
      <c r="L18" s="88">
        <f t="shared" si="1"/>
        <v>1</v>
      </c>
      <c r="M18" s="78" t="s">
        <v>392</v>
      </c>
      <c r="N18" s="78" t="s">
        <v>393</v>
      </c>
      <c r="O18" s="65"/>
    </row>
    <row r="19" spans="1:15" s="57" customFormat="1" ht="51.75" customHeight="1" x14ac:dyDescent="0.25">
      <c r="A19" s="83" t="s">
        <v>294</v>
      </c>
      <c r="B19" s="83" t="s">
        <v>294</v>
      </c>
      <c r="C19" s="83" t="s">
        <v>119</v>
      </c>
      <c r="D19" s="91" t="s">
        <v>330</v>
      </c>
      <c r="E19" s="76" t="s">
        <v>439</v>
      </c>
      <c r="F19" s="76" t="s">
        <v>429</v>
      </c>
      <c r="G19" s="82" t="s">
        <v>344</v>
      </c>
      <c r="H19" s="94">
        <v>1</v>
      </c>
      <c r="I19" s="95">
        <v>2678767.83</v>
      </c>
      <c r="J19" s="94">
        <v>0</v>
      </c>
      <c r="K19" s="87">
        <v>2379090.4500000002</v>
      </c>
      <c r="L19" s="88">
        <v>0.6</v>
      </c>
      <c r="M19" s="78" t="s">
        <v>394</v>
      </c>
      <c r="N19" s="78">
        <v>38</v>
      </c>
      <c r="O19" s="65"/>
    </row>
    <row r="20" spans="1:15" s="57" customFormat="1" ht="51.75" customHeight="1" x14ac:dyDescent="0.25">
      <c r="A20" s="83" t="s">
        <v>294</v>
      </c>
      <c r="B20" s="83" t="s">
        <v>294</v>
      </c>
      <c r="C20" s="83"/>
      <c r="D20" s="91" t="s">
        <v>330</v>
      </c>
      <c r="E20" s="90"/>
      <c r="F20" s="76" t="s">
        <v>429</v>
      </c>
      <c r="G20" s="89" t="s">
        <v>345</v>
      </c>
      <c r="H20" s="94">
        <v>1</v>
      </c>
      <c r="I20" s="79"/>
      <c r="J20" s="94">
        <v>0</v>
      </c>
      <c r="K20" s="90"/>
      <c r="L20" s="88">
        <f t="shared" si="1"/>
        <v>0</v>
      </c>
      <c r="M20" s="83" t="s">
        <v>394</v>
      </c>
      <c r="N20" s="83">
        <v>38</v>
      </c>
      <c r="O20" s="65"/>
    </row>
    <row r="21" spans="1:15" ht="51.75" customHeight="1" x14ac:dyDescent="0.25">
      <c r="A21" s="83" t="s">
        <v>294</v>
      </c>
      <c r="B21" s="83" t="s">
        <v>294</v>
      </c>
      <c r="C21" s="83"/>
      <c r="D21" s="91" t="s">
        <v>330</v>
      </c>
      <c r="E21" s="90"/>
      <c r="F21" s="76" t="s">
        <v>429</v>
      </c>
      <c r="G21" s="89" t="s">
        <v>346</v>
      </c>
      <c r="H21" s="94">
        <v>12</v>
      </c>
      <c r="I21" s="79"/>
      <c r="J21" s="94">
        <v>8</v>
      </c>
      <c r="K21" s="96"/>
      <c r="L21" s="88">
        <f t="shared" si="1"/>
        <v>0.66666666666666663</v>
      </c>
      <c r="M21" s="83" t="s">
        <v>394</v>
      </c>
      <c r="N21" s="83">
        <v>38</v>
      </c>
      <c r="O21" s="65"/>
    </row>
    <row r="22" spans="1:15" ht="48" x14ac:dyDescent="0.25">
      <c r="A22" s="83" t="s">
        <v>295</v>
      </c>
      <c r="B22" s="83" t="s">
        <v>295</v>
      </c>
      <c r="C22" s="83" t="s">
        <v>218</v>
      </c>
      <c r="D22" s="91" t="s">
        <v>329</v>
      </c>
      <c r="E22" s="97" t="s">
        <v>439</v>
      </c>
      <c r="F22" s="76" t="s">
        <v>428</v>
      </c>
      <c r="G22" s="98" t="s">
        <v>347</v>
      </c>
      <c r="H22" s="94">
        <v>3</v>
      </c>
      <c r="I22" s="79">
        <v>679029.14</v>
      </c>
      <c r="J22" s="94">
        <v>1</v>
      </c>
      <c r="K22" s="87">
        <v>436538.5</v>
      </c>
      <c r="L22" s="88">
        <f t="shared" si="1"/>
        <v>0.33333333333333331</v>
      </c>
      <c r="M22" s="97" t="s">
        <v>392</v>
      </c>
      <c r="N22" s="97" t="s">
        <v>393</v>
      </c>
      <c r="O22" s="68"/>
    </row>
    <row r="23" spans="1:15" ht="48" x14ac:dyDescent="0.25">
      <c r="A23" s="83" t="s">
        <v>295</v>
      </c>
      <c r="B23" s="83" t="s">
        <v>295</v>
      </c>
      <c r="C23" s="97"/>
      <c r="D23" s="91" t="s">
        <v>329</v>
      </c>
      <c r="E23" s="99"/>
      <c r="F23" s="76" t="s">
        <v>428</v>
      </c>
      <c r="G23" s="98" t="s">
        <v>344</v>
      </c>
      <c r="H23" s="94">
        <v>1</v>
      </c>
      <c r="I23" s="79"/>
      <c r="J23" s="94">
        <v>0</v>
      </c>
      <c r="K23" s="96"/>
      <c r="L23" s="88">
        <f t="shared" si="1"/>
        <v>0</v>
      </c>
      <c r="M23" s="97" t="s">
        <v>391</v>
      </c>
      <c r="N23" s="97">
        <v>500</v>
      </c>
      <c r="O23" s="68"/>
    </row>
    <row r="24" spans="1:15" ht="48" x14ac:dyDescent="0.25">
      <c r="A24" s="83" t="s">
        <v>295</v>
      </c>
      <c r="B24" s="83" t="s">
        <v>295</v>
      </c>
      <c r="C24" s="97"/>
      <c r="D24" s="91" t="s">
        <v>329</v>
      </c>
      <c r="E24" s="99"/>
      <c r="F24" s="76" t="s">
        <v>428</v>
      </c>
      <c r="G24" s="98" t="s">
        <v>342</v>
      </c>
      <c r="H24" s="100">
        <v>1</v>
      </c>
      <c r="I24" s="79"/>
      <c r="J24" s="100" t="s">
        <v>437</v>
      </c>
      <c r="K24" s="96"/>
      <c r="L24" s="88" t="e">
        <f t="shared" si="1"/>
        <v>#VALUE!</v>
      </c>
      <c r="M24" s="97" t="s">
        <v>391</v>
      </c>
      <c r="N24" s="97">
        <v>500</v>
      </c>
      <c r="O24" s="68"/>
    </row>
    <row r="25" spans="1:15" ht="48" x14ac:dyDescent="0.25">
      <c r="A25" s="83" t="s">
        <v>296</v>
      </c>
      <c r="B25" s="83" t="s">
        <v>296</v>
      </c>
      <c r="C25" s="83" t="s">
        <v>181</v>
      </c>
      <c r="D25" s="91" t="s">
        <v>329</v>
      </c>
      <c r="E25" s="101" t="s">
        <v>439</v>
      </c>
      <c r="F25" s="76" t="s">
        <v>428</v>
      </c>
      <c r="G25" s="89" t="s">
        <v>348</v>
      </c>
      <c r="H25" s="94">
        <v>1</v>
      </c>
      <c r="I25" s="79">
        <v>790560.74</v>
      </c>
      <c r="J25" s="89">
        <v>0.3</v>
      </c>
      <c r="K25" s="87">
        <v>603860.61</v>
      </c>
      <c r="L25" s="88">
        <v>0.4</v>
      </c>
      <c r="M25" s="102" t="s">
        <v>391</v>
      </c>
      <c r="N25" s="102">
        <v>500</v>
      </c>
      <c r="O25" s="68"/>
    </row>
    <row r="26" spans="1:15" ht="48" x14ac:dyDescent="0.25">
      <c r="A26" s="83" t="s">
        <v>296</v>
      </c>
      <c r="B26" s="83" t="s">
        <v>296</v>
      </c>
      <c r="C26" s="97"/>
      <c r="D26" s="91" t="s">
        <v>329</v>
      </c>
      <c r="E26" s="99"/>
      <c r="F26" s="76" t="s">
        <v>428</v>
      </c>
      <c r="G26" s="89" t="s">
        <v>344</v>
      </c>
      <c r="H26" s="94">
        <v>1</v>
      </c>
      <c r="I26" s="79"/>
      <c r="J26" s="94">
        <v>0.5</v>
      </c>
      <c r="K26" s="96"/>
      <c r="L26" s="88">
        <v>0.2</v>
      </c>
      <c r="M26" s="97" t="s">
        <v>391</v>
      </c>
      <c r="N26" s="97">
        <v>500</v>
      </c>
      <c r="O26" s="68"/>
    </row>
    <row r="27" spans="1:15" ht="48" customHeight="1" x14ac:dyDescent="0.25">
      <c r="A27" s="83" t="s">
        <v>297</v>
      </c>
      <c r="B27" s="83" t="s">
        <v>297</v>
      </c>
      <c r="C27" s="83" t="s">
        <v>150</v>
      </c>
      <c r="D27" s="91" t="s">
        <v>331</v>
      </c>
      <c r="E27" s="101" t="s">
        <v>439</v>
      </c>
      <c r="F27" s="76" t="s">
        <v>429</v>
      </c>
      <c r="G27" s="89" t="s">
        <v>346</v>
      </c>
      <c r="H27" s="89">
        <v>11</v>
      </c>
      <c r="I27" s="103">
        <v>1846343.5</v>
      </c>
      <c r="J27" s="89">
        <v>1</v>
      </c>
      <c r="K27" s="87">
        <v>997617.58</v>
      </c>
      <c r="L27" s="88">
        <v>0.6</v>
      </c>
      <c r="M27" s="97" t="s">
        <v>395</v>
      </c>
      <c r="N27" s="97" t="s">
        <v>393</v>
      </c>
      <c r="O27" s="68"/>
    </row>
    <row r="28" spans="1:15" ht="48" x14ac:dyDescent="0.25">
      <c r="A28" s="83" t="s">
        <v>297</v>
      </c>
      <c r="B28" s="83" t="s">
        <v>297</v>
      </c>
      <c r="C28" s="97"/>
      <c r="D28" s="91" t="s">
        <v>331</v>
      </c>
      <c r="E28" s="99"/>
      <c r="F28" s="76" t="s">
        <v>535</v>
      </c>
      <c r="G28" s="89" t="s">
        <v>344</v>
      </c>
      <c r="H28" s="89">
        <v>1</v>
      </c>
      <c r="I28" s="79"/>
      <c r="J28" s="89">
        <v>0.3</v>
      </c>
      <c r="K28" s="96"/>
      <c r="L28" s="88">
        <v>0.35</v>
      </c>
      <c r="M28" s="97" t="s">
        <v>395</v>
      </c>
      <c r="N28" s="97" t="s">
        <v>393</v>
      </c>
      <c r="O28" s="68"/>
    </row>
    <row r="29" spans="1:15" ht="48" x14ac:dyDescent="0.25">
      <c r="A29" s="83" t="s">
        <v>297</v>
      </c>
      <c r="B29" s="83" t="s">
        <v>297</v>
      </c>
      <c r="C29" s="83"/>
      <c r="D29" s="91" t="s">
        <v>331</v>
      </c>
      <c r="E29" s="90"/>
      <c r="F29" s="76" t="s">
        <v>429</v>
      </c>
      <c r="G29" s="89" t="s">
        <v>349</v>
      </c>
      <c r="H29" s="89">
        <v>1</v>
      </c>
      <c r="I29" s="79"/>
      <c r="J29" s="89">
        <v>0.03</v>
      </c>
      <c r="K29" s="96"/>
      <c r="L29" s="88">
        <v>0.2</v>
      </c>
      <c r="M29" s="83" t="s">
        <v>395</v>
      </c>
      <c r="N29" s="83" t="s">
        <v>393</v>
      </c>
      <c r="O29" s="65"/>
    </row>
    <row r="30" spans="1:15" ht="48" x14ac:dyDescent="0.25">
      <c r="A30" s="83" t="s">
        <v>297</v>
      </c>
      <c r="B30" s="83" t="s">
        <v>297</v>
      </c>
      <c r="C30" s="83"/>
      <c r="D30" s="91" t="s">
        <v>331</v>
      </c>
      <c r="E30" s="90"/>
      <c r="F30" s="76" t="s">
        <v>429</v>
      </c>
      <c r="G30" s="89" t="s">
        <v>350</v>
      </c>
      <c r="H30" s="89">
        <v>1</v>
      </c>
      <c r="I30" s="79"/>
      <c r="J30" s="89">
        <v>1</v>
      </c>
      <c r="K30" s="96"/>
      <c r="L30" s="88">
        <f t="shared" si="1"/>
        <v>1</v>
      </c>
      <c r="M30" s="83" t="s">
        <v>395</v>
      </c>
      <c r="N30" s="83" t="s">
        <v>393</v>
      </c>
      <c r="O30" s="65"/>
    </row>
    <row r="31" spans="1:15" ht="36" customHeight="1" x14ac:dyDescent="0.25">
      <c r="A31" s="83" t="s">
        <v>298</v>
      </c>
      <c r="B31" s="83" t="s">
        <v>298</v>
      </c>
      <c r="C31" s="83" t="s">
        <v>146</v>
      </c>
      <c r="D31" s="91" t="s">
        <v>329</v>
      </c>
      <c r="E31" s="101" t="s">
        <v>439</v>
      </c>
      <c r="F31" s="76" t="s">
        <v>428</v>
      </c>
      <c r="G31" s="89" t="s">
        <v>344</v>
      </c>
      <c r="H31" s="94">
        <v>4</v>
      </c>
      <c r="I31" s="79">
        <v>10215600.34</v>
      </c>
      <c r="J31" s="94">
        <v>3</v>
      </c>
      <c r="K31" s="87">
        <v>13487418.869999999</v>
      </c>
      <c r="L31" s="88">
        <v>0.8</v>
      </c>
      <c r="M31" s="83" t="s">
        <v>392</v>
      </c>
      <c r="N31" s="83" t="s">
        <v>393</v>
      </c>
      <c r="O31" s="65"/>
    </row>
    <row r="32" spans="1:15" ht="48" x14ac:dyDescent="0.25">
      <c r="A32" s="83" t="s">
        <v>298</v>
      </c>
      <c r="B32" s="83" t="s">
        <v>298</v>
      </c>
      <c r="C32" s="83"/>
      <c r="D32" s="91" t="s">
        <v>329</v>
      </c>
      <c r="E32" s="90"/>
      <c r="F32" s="76" t="s">
        <v>428</v>
      </c>
      <c r="G32" s="89" t="s">
        <v>384</v>
      </c>
      <c r="H32" s="94">
        <v>5</v>
      </c>
      <c r="I32" s="79"/>
      <c r="J32" s="94">
        <v>4</v>
      </c>
      <c r="K32" s="96"/>
      <c r="L32" s="88">
        <f t="shared" si="1"/>
        <v>0.8</v>
      </c>
      <c r="M32" s="83" t="s">
        <v>392</v>
      </c>
      <c r="N32" s="83" t="s">
        <v>393</v>
      </c>
      <c r="O32" s="65"/>
    </row>
    <row r="33" spans="1:15" ht="48" x14ac:dyDescent="0.25">
      <c r="A33" s="83" t="s">
        <v>299</v>
      </c>
      <c r="B33" s="83" t="s">
        <v>299</v>
      </c>
      <c r="C33" s="83" t="s">
        <v>126</v>
      </c>
      <c r="D33" s="91" t="s">
        <v>329</v>
      </c>
      <c r="E33" s="104" t="s">
        <v>440</v>
      </c>
      <c r="F33" s="76" t="s">
        <v>428</v>
      </c>
      <c r="G33" s="89" t="s">
        <v>344</v>
      </c>
      <c r="H33" s="94">
        <v>1</v>
      </c>
      <c r="I33" s="79">
        <v>178909.99</v>
      </c>
      <c r="J33" s="94">
        <v>0.5</v>
      </c>
      <c r="K33" s="87">
        <v>152424.38</v>
      </c>
      <c r="L33" s="88">
        <f t="shared" si="1"/>
        <v>0.5</v>
      </c>
      <c r="M33" s="83" t="s">
        <v>391</v>
      </c>
      <c r="N33" s="83">
        <v>500</v>
      </c>
      <c r="O33" s="65"/>
    </row>
    <row r="34" spans="1:15" ht="48" x14ac:dyDescent="0.25">
      <c r="A34" s="83" t="s">
        <v>299</v>
      </c>
      <c r="B34" s="83" t="s">
        <v>299</v>
      </c>
      <c r="C34" s="83"/>
      <c r="D34" s="91" t="s">
        <v>329</v>
      </c>
      <c r="E34" s="90"/>
      <c r="F34" s="76" t="s">
        <v>428</v>
      </c>
      <c r="G34" s="89" t="s">
        <v>344</v>
      </c>
      <c r="H34" s="94">
        <v>1</v>
      </c>
      <c r="I34" s="79"/>
      <c r="J34" s="94">
        <v>0.5</v>
      </c>
      <c r="K34" s="96"/>
      <c r="L34" s="88">
        <f t="shared" si="1"/>
        <v>0.5</v>
      </c>
      <c r="M34" s="83" t="s">
        <v>391</v>
      </c>
      <c r="N34" s="83">
        <v>500</v>
      </c>
      <c r="O34" s="65"/>
    </row>
    <row r="35" spans="1:15" ht="36" customHeight="1" x14ac:dyDescent="0.25">
      <c r="A35" s="83" t="s">
        <v>300</v>
      </c>
      <c r="B35" s="83" t="s">
        <v>300</v>
      </c>
      <c r="C35" s="83" t="s">
        <v>112</v>
      </c>
      <c r="D35" s="91" t="s">
        <v>332</v>
      </c>
      <c r="E35" s="101" t="s">
        <v>439</v>
      </c>
      <c r="F35" s="76" t="s">
        <v>430</v>
      </c>
      <c r="G35" s="89" t="s">
        <v>351</v>
      </c>
      <c r="H35" s="105">
        <v>3</v>
      </c>
      <c r="I35" s="79">
        <v>582259.56999999995</v>
      </c>
      <c r="J35" s="94">
        <v>2</v>
      </c>
      <c r="K35" s="87">
        <v>502623.99</v>
      </c>
      <c r="L35" s="88">
        <f t="shared" si="1"/>
        <v>0.66666666666666663</v>
      </c>
      <c r="M35" s="83" t="s">
        <v>396</v>
      </c>
      <c r="N35" s="83" t="s">
        <v>397</v>
      </c>
      <c r="O35" s="65"/>
    </row>
    <row r="36" spans="1:15" ht="36" x14ac:dyDescent="0.25">
      <c r="A36" s="83" t="s">
        <v>300</v>
      </c>
      <c r="B36" s="83" t="s">
        <v>300</v>
      </c>
      <c r="C36" s="83"/>
      <c r="D36" s="91" t="s">
        <v>332</v>
      </c>
      <c r="E36" s="90"/>
      <c r="F36" s="76" t="s">
        <v>430</v>
      </c>
      <c r="G36" s="89" t="s">
        <v>352</v>
      </c>
      <c r="H36" s="105">
        <v>12</v>
      </c>
      <c r="I36" s="79"/>
      <c r="J36" s="94">
        <v>5</v>
      </c>
      <c r="K36" s="96"/>
      <c r="L36" s="88">
        <f t="shared" si="1"/>
        <v>0.41666666666666669</v>
      </c>
      <c r="M36" s="83" t="s">
        <v>398</v>
      </c>
      <c r="N36" s="83" t="s">
        <v>397</v>
      </c>
      <c r="O36" s="65"/>
    </row>
    <row r="37" spans="1:15" s="57" customFormat="1" ht="36" x14ac:dyDescent="0.25">
      <c r="A37" s="83" t="s">
        <v>300</v>
      </c>
      <c r="B37" s="83" t="s">
        <v>300</v>
      </c>
      <c r="C37" s="83"/>
      <c r="D37" s="91" t="s">
        <v>332</v>
      </c>
      <c r="E37" s="90"/>
      <c r="F37" s="76" t="s">
        <v>430</v>
      </c>
      <c r="G37" s="94" t="s">
        <v>353</v>
      </c>
      <c r="H37" s="105">
        <v>6</v>
      </c>
      <c r="I37" s="79"/>
      <c r="J37" s="94">
        <v>3</v>
      </c>
      <c r="K37" s="96"/>
      <c r="L37" s="88">
        <f t="shared" si="1"/>
        <v>0.5</v>
      </c>
      <c r="M37" s="83" t="s">
        <v>399</v>
      </c>
      <c r="N37" s="83" t="s">
        <v>397</v>
      </c>
      <c r="O37" s="65"/>
    </row>
    <row r="38" spans="1:15" ht="36" x14ac:dyDescent="0.25">
      <c r="A38" s="83" t="s">
        <v>300</v>
      </c>
      <c r="B38" s="83" t="s">
        <v>300</v>
      </c>
      <c r="C38" s="83"/>
      <c r="D38" s="91" t="s">
        <v>332</v>
      </c>
      <c r="E38" s="90"/>
      <c r="F38" s="76" t="s">
        <v>430</v>
      </c>
      <c r="G38" s="89" t="s">
        <v>354</v>
      </c>
      <c r="H38" s="105">
        <v>2</v>
      </c>
      <c r="I38" s="79"/>
      <c r="J38" s="105">
        <v>2</v>
      </c>
      <c r="K38" s="96"/>
      <c r="L38" s="88">
        <f t="shared" si="1"/>
        <v>1</v>
      </c>
      <c r="M38" s="83" t="s">
        <v>400</v>
      </c>
      <c r="N38" s="83" t="s">
        <v>397</v>
      </c>
      <c r="O38" s="65"/>
    </row>
    <row r="39" spans="1:15" ht="36" x14ac:dyDescent="0.25">
      <c r="A39" s="83" t="s">
        <v>300</v>
      </c>
      <c r="B39" s="83" t="s">
        <v>300</v>
      </c>
      <c r="C39" s="83"/>
      <c r="D39" s="91" t="s">
        <v>332</v>
      </c>
      <c r="E39" s="90"/>
      <c r="F39" s="76" t="s">
        <v>430</v>
      </c>
      <c r="G39" s="89" t="s">
        <v>376</v>
      </c>
      <c r="H39" s="105">
        <v>5</v>
      </c>
      <c r="I39" s="79"/>
      <c r="J39" s="94">
        <v>5</v>
      </c>
      <c r="K39" s="96"/>
      <c r="L39" s="88">
        <f t="shared" si="1"/>
        <v>1</v>
      </c>
      <c r="M39" s="83" t="s">
        <v>398</v>
      </c>
      <c r="N39" s="83" t="s">
        <v>397</v>
      </c>
      <c r="O39" s="65"/>
    </row>
    <row r="40" spans="1:15" ht="36" x14ac:dyDescent="0.25">
      <c r="A40" s="83" t="s">
        <v>300</v>
      </c>
      <c r="B40" s="83" t="s">
        <v>300</v>
      </c>
      <c r="C40" s="83"/>
      <c r="D40" s="91" t="s">
        <v>332</v>
      </c>
      <c r="E40" s="90"/>
      <c r="F40" s="76" t="s">
        <v>430</v>
      </c>
      <c r="G40" s="89" t="s">
        <v>355</v>
      </c>
      <c r="H40" s="105">
        <v>9</v>
      </c>
      <c r="I40" s="79"/>
      <c r="J40" s="105">
        <v>4</v>
      </c>
      <c r="K40" s="96"/>
      <c r="L40" s="88">
        <f t="shared" si="1"/>
        <v>0.44444444444444442</v>
      </c>
      <c r="M40" s="83" t="s">
        <v>400</v>
      </c>
      <c r="N40" s="83" t="s">
        <v>397</v>
      </c>
      <c r="O40" s="65"/>
    </row>
    <row r="41" spans="1:15" ht="36" x14ac:dyDescent="0.25">
      <c r="A41" s="83" t="s">
        <v>300</v>
      </c>
      <c r="B41" s="83" t="s">
        <v>300</v>
      </c>
      <c r="C41" s="83"/>
      <c r="D41" s="91" t="s">
        <v>332</v>
      </c>
      <c r="E41" s="90"/>
      <c r="F41" s="76" t="s">
        <v>430</v>
      </c>
      <c r="G41" s="89" t="s">
        <v>381</v>
      </c>
      <c r="H41" s="94">
        <v>12</v>
      </c>
      <c r="I41" s="79"/>
      <c r="J41" s="94">
        <v>2</v>
      </c>
      <c r="K41" s="96"/>
      <c r="L41" s="88">
        <f t="shared" si="1"/>
        <v>0.16666666666666666</v>
      </c>
      <c r="M41" s="83" t="s">
        <v>392</v>
      </c>
      <c r="N41" s="83" t="s">
        <v>393</v>
      </c>
      <c r="O41" s="65"/>
    </row>
    <row r="42" spans="1:15" ht="36" x14ac:dyDescent="0.25">
      <c r="A42" s="83" t="s">
        <v>300</v>
      </c>
      <c r="B42" s="83" t="s">
        <v>300</v>
      </c>
      <c r="C42" s="83"/>
      <c r="D42" s="91" t="s">
        <v>332</v>
      </c>
      <c r="E42" s="90"/>
      <c r="F42" s="76" t="s">
        <v>430</v>
      </c>
      <c r="G42" s="89" t="s">
        <v>356</v>
      </c>
      <c r="H42" s="105">
        <v>1</v>
      </c>
      <c r="I42" s="79"/>
      <c r="J42" s="105">
        <v>1</v>
      </c>
      <c r="K42" s="96"/>
      <c r="L42" s="88">
        <f t="shared" si="1"/>
        <v>1</v>
      </c>
      <c r="M42" s="83" t="s">
        <v>398</v>
      </c>
      <c r="N42" s="83" t="s">
        <v>397</v>
      </c>
      <c r="O42" s="65"/>
    </row>
    <row r="43" spans="1:15" ht="48" x14ac:dyDescent="0.25">
      <c r="A43" s="83" t="s">
        <v>301</v>
      </c>
      <c r="B43" s="83" t="s">
        <v>301</v>
      </c>
      <c r="C43" s="83" t="s">
        <v>204</v>
      </c>
      <c r="D43" s="91" t="s">
        <v>329</v>
      </c>
      <c r="E43" s="106" t="s">
        <v>439</v>
      </c>
      <c r="F43" s="76" t="s">
        <v>428</v>
      </c>
      <c r="G43" s="89" t="s">
        <v>344</v>
      </c>
      <c r="H43" s="89">
        <v>1</v>
      </c>
      <c r="I43" s="79">
        <v>1280299.3500000001</v>
      </c>
      <c r="J43" s="89">
        <v>0.7</v>
      </c>
      <c r="K43" s="87">
        <v>941969.51</v>
      </c>
      <c r="L43" s="88">
        <f t="shared" si="1"/>
        <v>0.7</v>
      </c>
      <c r="M43" s="83" t="s">
        <v>392</v>
      </c>
      <c r="N43" s="83" t="s">
        <v>393</v>
      </c>
      <c r="O43" s="65"/>
    </row>
    <row r="44" spans="1:15" ht="48" x14ac:dyDescent="0.25">
      <c r="A44" s="83" t="s">
        <v>301</v>
      </c>
      <c r="B44" s="83" t="s">
        <v>301</v>
      </c>
      <c r="C44" s="83"/>
      <c r="D44" s="91" t="s">
        <v>329</v>
      </c>
      <c r="E44" s="90"/>
      <c r="F44" s="76" t="s">
        <v>428</v>
      </c>
      <c r="G44" s="89" t="s">
        <v>342</v>
      </c>
      <c r="H44" s="89">
        <v>1</v>
      </c>
      <c r="I44" s="79"/>
      <c r="J44" s="86">
        <v>0.01</v>
      </c>
      <c r="K44" s="96"/>
      <c r="L44" s="88">
        <f t="shared" si="1"/>
        <v>0.01</v>
      </c>
      <c r="M44" s="83" t="s">
        <v>391</v>
      </c>
      <c r="N44" s="83">
        <v>500</v>
      </c>
      <c r="O44" s="65"/>
    </row>
    <row r="45" spans="1:15" ht="60" x14ac:dyDescent="0.25">
      <c r="A45" s="83" t="s">
        <v>302</v>
      </c>
      <c r="B45" s="83" t="s">
        <v>302</v>
      </c>
      <c r="C45" s="83" t="s">
        <v>139</v>
      </c>
      <c r="D45" s="91" t="s">
        <v>333</v>
      </c>
      <c r="E45" s="101" t="s">
        <v>439</v>
      </c>
      <c r="F45" s="76" t="s">
        <v>431</v>
      </c>
      <c r="G45" s="89" t="s">
        <v>357</v>
      </c>
      <c r="H45" s="89">
        <v>2</v>
      </c>
      <c r="I45" s="79">
        <v>761723.3</v>
      </c>
      <c r="J45" s="89">
        <v>1</v>
      </c>
      <c r="K45" s="87">
        <v>665550.4</v>
      </c>
      <c r="L45" s="88">
        <f t="shared" si="1"/>
        <v>0.5</v>
      </c>
      <c r="M45" s="83" t="s">
        <v>401</v>
      </c>
      <c r="N45" s="83" t="s">
        <v>397</v>
      </c>
      <c r="O45" s="65"/>
    </row>
    <row r="46" spans="1:15" ht="60" x14ac:dyDescent="0.25">
      <c r="A46" s="83" t="s">
        <v>302</v>
      </c>
      <c r="B46" s="83" t="s">
        <v>302</v>
      </c>
      <c r="C46" s="83"/>
      <c r="D46" s="91" t="s">
        <v>333</v>
      </c>
      <c r="E46" s="90"/>
      <c r="F46" s="76" t="s">
        <v>431</v>
      </c>
      <c r="G46" s="89" t="s">
        <v>358</v>
      </c>
      <c r="H46" s="89">
        <v>2</v>
      </c>
      <c r="I46" s="79"/>
      <c r="J46" s="89">
        <v>1</v>
      </c>
      <c r="K46" s="96"/>
      <c r="L46" s="88">
        <f t="shared" si="1"/>
        <v>0.5</v>
      </c>
      <c r="M46" s="83" t="s">
        <v>401</v>
      </c>
      <c r="N46" s="83" t="s">
        <v>397</v>
      </c>
      <c r="O46" s="65"/>
    </row>
    <row r="47" spans="1:15" ht="60" x14ac:dyDescent="0.25">
      <c r="A47" s="83" t="s">
        <v>302</v>
      </c>
      <c r="B47" s="83" t="s">
        <v>302</v>
      </c>
      <c r="C47" s="83"/>
      <c r="D47" s="91" t="s">
        <v>333</v>
      </c>
      <c r="E47" s="90"/>
      <c r="F47" s="76" t="s">
        <v>431</v>
      </c>
      <c r="G47" s="89" t="s">
        <v>357</v>
      </c>
      <c r="H47" s="89">
        <v>1</v>
      </c>
      <c r="I47" s="79"/>
      <c r="J47" s="89">
        <v>0.5</v>
      </c>
      <c r="K47" s="96"/>
      <c r="L47" s="88">
        <f t="shared" si="1"/>
        <v>0.5</v>
      </c>
      <c r="M47" s="83" t="s">
        <v>401</v>
      </c>
      <c r="N47" s="83" t="s">
        <v>397</v>
      </c>
      <c r="O47" s="65"/>
    </row>
    <row r="48" spans="1:15" ht="60" x14ac:dyDescent="0.25">
      <c r="A48" s="83" t="s">
        <v>302</v>
      </c>
      <c r="B48" s="83" t="s">
        <v>302</v>
      </c>
      <c r="C48" s="83"/>
      <c r="D48" s="91" t="s">
        <v>333</v>
      </c>
      <c r="E48" s="90"/>
      <c r="F48" s="76" t="s">
        <v>431</v>
      </c>
      <c r="G48" s="89" t="s">
        <v>350</v>
      </c>
      <c r="H48" s="89">
        <v>1</v>
      </c>
      <c r="I48" s="79"/>
      <c r="J48" s="89">
        <v>0.5</v>
      </c>
      <c r="K48" s="96"/>
      <c r="L48" s="88">
        <f t="shared" si="1"/>
        <v>0.5</v>
      </c>
      <c r="M48" s="83" t="s">
        <v>392</v>
      </c>
      <c r="N48" s="83" t="s">
        <v>393</v>
      </c>
      <c r="O48" s="65"/>
    </row>
    <row r="49" spans="1:15" ht="60" x14ac:dyDescent="0.25">
      <c r="A49" s="83" t="s">
        <v>302</v>
      </c>
      <c r="B49" s="83" t="s">
        <v>302</v>
      </c>
      <c r="C49" s="83"/>
      <c r="D49" s="91" t="s">
        <v>333</v>
      </c>
      <c r="E49" s="90"/>
      <c r="F49" s="76" t="s">
        <v>431</v>
      </c>
      <c r="G49" s="89" t="s">
        <v>350</v>
      </c>
      <c r="H49" s="89">
        <v>2</v>
      </c>
      <c r="I49" s="79"/>
      <c r="J49" s="89">
        <v>1</v>
      </c>
      <c r="K49" s="96"/>
      <c r="L49" s="88">
        <f t="shared" si="1"/>
        <v>0.5</v>
      </c>
      <c r="M49" s="83" t="s">
        <v>392</v>
      </c>
      <c r="N49" s="83" t="s">
        <v>393</v>
      </c>
      <c r="O49" s="65"/>
    </row>
    <row r="50" spans="1:15" ht="60" x14ac:dyDescent="0.25">
      <c r="A50" s="83" t="s">
        <v>302</v>
      </c>
      <c r="B50" s="83" t="s">
        <v>302</v>
      </c>
      <c r="C50" s="83"/>
      <c r="D50" s="91" t="s">
        <v>333</v>
      </c>
      <c r="E50" s="90"/>
      <c r="F50" s="76" t="s">
        <v>431</v>
      </c>
      <c r="G50" s="89" t="s">
        <v>350</v>
      </c>
      <c r="H50" s="89">
        <v>1</v>
      </c>
      <c r="I50" s="79"/>
      <c r="J50" s="89">
        <v>1</v>
      </c>
      <c r="K50" s="96"/>
      <c r="L50" s="88">
        <f t="shared" si="1"/>
        <v>1</v>
      </c>
      <c r="M50" s="83" t="s">
        <v>392</v>
      </c>
      <c r="N50" s="83" t="s">
        <v>393</v>
      </c>
      <c r="O50" s="65"/>
    </row>
    <row r="51" spans="1:15" ht="60" x14ac:dyDescent="0.25">
      <c r="A51" s="83" t="s">
        <v>302</v>
      </c>
      <c r="B51" s="83" t="s">
        <v>302</v>
      </c>
      <c r="C51" s="83"/>
      <c r="D51" s="91" t="s">
        <v>333</v>
      </c>
      <c r="E51" s="90"/>
      <c r="F51" s="76" t="s">
        <v>431</v>
      </c>
      <c r="G51" s="89" t="s">
        <v>350</v>
      </c>
      <c r="H51" s="89">
        <v>1</v>
      </c>
      <c r="I51" s="79"/>
      <c r="J51" s="89">
        <v>0</v>
      </c>
      <c r="K51" s="96"/>
      <c r="L51" s="88">
        <f t="shared" si="1"/>
        <v>0</v>
      </c>
      <c r="M51" s="83" t="s">
        <v>392</v>
      </c>
      <c r="N51" s="83" t="s">
        <v>393</v>
      </c>
      <c r="O51" s="65"/>
    </row>
    <row r="52" spans="1:15" ht="60" x14ac:dyDescent="0.25">
      <c r="A52" s="83" t="s">
        <v>302</v>
      </c>
      <c r="B52" s="83" t="s">
        <v>302</v>
      </c>
      <c r="C52" s="83"/>
      <c r="D52" s="91" t="s">
        <v>333</v>
      </c>
      <c r="E52" s="90"/>
      <c r="F52" s="76" t="s">
        <v>431</v>
      </c>
      <c r="G52" s="89" t="s">
        <v>350</v>
      </c>
      <c r="H52" s="89">
        <v>1</v>
      </c>
      <c r="I52" s="79"/>
      <c r="J52" s="89">
        <v>0</v>
      </c>
      <c r="K52" s="96"/>
      <c r="L52" s="88">
        <f t="shared" si="1"/>
        <v>0</v>
      </c>
      <c r="M52" s="83" t="s">
        <v>392</v>
      </c>
      <c r="N52" s="83" t="s">
        <v>393</v>
      </c>
      <c r="O52" s="65"/>
    </row>
    <row r="53" spans="1:15" ht="60" x14ac:dyDescent="0.25">
      <c r="A53" s="83" t="s">
        <v>302</v>
      </c>
      <c r="B53" s="83" t="s">
        <v>302</v>
      </c>
      <c r="C53" s="83"/>
      <c r="D53" s="91" t="s">
        <v>333</v>
      </c>
      <c r="E53" s="90"/>
      <c r="F53" s="76" t="s">
        <v>431</v>
      </c>
      <c r="G53" s="89" t="s">
        <v>350</v>
      </c>
      <c r="H53" s="89">
        <v>1</v>
      </c>
      <c r="I53" s="79"/>
      <c r="J53" s="89">
        <v>1</v>
      </c>
      <c r="K53" s="96"/>
      <c r="L53" s="88">
        <f t="shared" si="1"/>
        <v>1</v>
      </c>
      <c r="M53" s="83" t="s">
        <v>392</v>
      </c>
      <c r="N53" s="83" t="s">
        <v>393</v>
      </c>
      <c r="O53" s="65"/>
    </row>
    <row r="54" spans="1:15" ht="60" x14ac:dyDescent="0.25">
      <c r="A54" s="83" t="s">
        <v>302</v>
      </c>
      <c r="B54" s="83" t="s">
        <v>302</v>
      </c>
      <c r="C54" s="83"/>
      <c r="D54" s="91" t="s">
        <v>333</v>
      </c>
      <c r="E54" s="90"/>
      <c r="F54" s="76" t="s">
        <v>431</v>
      </c>
      <c r="G54" s="89" t="s">
        <v>354</v>
      </c>
      <c r="H54" s="89">
        <v>1</v>
      </c>
      <c r="I54" s="79"/>
      <c r="J54" s="89">
        <v>1</v>
      </c>
      <c r="K54" s="96"/>
      <c r="L54" s="88">
        <f t="shared" si="1"/>
        <v>1</v>
      </c>
      <c r="M54" s="83" t="s">
        <v>392</v>
      </c>
      <c r="N54" s="83" t="s">
        <v>393</v>
      </c>
      <c r="O54" s="65"/>
    </row>
    <row r="55" spans="1:15" ht="60" x14ac:dyDescent="0.25">
      <c r="A55" s="83" t="s">
        <v>302</v>
      </c>
      <c r="B55" s="83" t="s">
        <v>302</v>
      </c>
      <c r="C55" s="83"/>
      <c r="D55" s="91" t="s">
        <v>333</v>
      </c>
      <c r="E55" s="90"/>
      <c r="F55" s="76" t="s">
        <v>431</v>
      </c>
      <c r="G55" s="89" t="s">
        <v>350</v>
      </c>
      <c r="H55" s="89">
        <v>1</v>
      </c>
      <c r="I55" s="79"/>
      <c r="J55" s="89">
        <v>0</v>
      </c>
      <c r="K55" s="96"/>
      <c r="L55" s="88">
        <f t="shared" si="1"/>
        <v>0</v>
      </c>
      <c r="M55" s="83" t="s">
        <v>392</v>
      </c>
      <c r="N55" s="83" t="s">
        <v>393</v>
      </c>
      <c r="O55" s="65"/>
    </row>
    <row r="56" spans="1:15" ht="60" x14ac:dyDescent="0.25">
      <c r="A56" s="83" t="s">
        <v>302</v>
      </c>
      <c r="B56" s="83" t="s">
        <v>302</v>
      </c>
      <c r="C56" s="83"/>
      <c r="D56" s="91" t="s">
        <v>333</v>
      </c>
      <c r="E56" s="90"/>
      <c r="F56" s="76" t="s">
        <v>431</v>
      </c>
      <c r="G56" s="89" t="s">
        <v>350</v>
      </c>
      <c r="H56" s="89">
        <v>1</v>
      </c>
      <c r="I56" s="79"/>
      <c r="J56" s="89">
        <v>1</v>
      </c>
      <c r="K56" s="96"/>
      <c r="L56" s="88">
        <f t="shared" si="1"/>
        <v>1</v>
      </c>
      <c r="M56" s="83" t="s">
        <v>392</v>
      </c>
      <c r="N56" s="83" t="s">
        <v>393</v>
      </c>
      <c r="O56" s="65"/>
    </row>
    <row r="57" spans="1:15" ht="60" x14ac:dyDescent="0.25">
      <c r="A57" s="83" t="s">
        <v>302</v>
      </c>
      <c r="B57" s="83" t="s">
        <v>302</v>
      </c>
      <c r="C57" s="83"/>
      <c r="D57" s="91" t="s">
        <v>333</v>
      </c>
      <c r="E57" s="90"/>
      <c r="F57" s="76" t="s">
        <v>431</v>
      </c>
      <c r="G57" s="89" t="s">
        <v>357</v>
      </c>
      <c r="H57" s="89">
        <v>1</v>
      </c>
      <c r="I57" s="79"/>
      <c r="J57" s="89">
        <v>0</v>
      </c>
      <c r="K57" s="96"/>
      <c r="L57" s="88">
        <f t="shared" si="1"/>
        <v>0</v>
      </c>
      <c r="M57" s="83" t="s">
        <v>401</v>
      </c>
      <c r="N57" s="83" t="s">
        <v>397</v>
      </c>
      <c r="O57" s="65"/>
    </row>
    <row r="58" spans="1:15" ht="60" x14ac:dyDescent="0.25">
      <c r="A58" s="83" t="s">
        <v>302</v>
      </c>
      <c r="B58" s="83" t="s">
        <v>302</v>
      </c>
      <c r="C58" s="83"/>
      <c r="D58" s="91" t="s">
        <v>333</v>
      </c>
      <c r="E58" s="90"/>
      <c r="F58" s="76" t="s">
        <v>431</v>
      </c>
      <c r="G58" s="89" t="s">
        <v>350</v>
      </c>
      <c r="H58" s="89">
        <v>1</v>
      </c>
      <c r="I58" s="79"/>
      <c r="J58" s="89">
        <v>0</v>
      </c>
      <c r="K58" s="96"/>
      <c r="L58" s="88">
        <f t="shared" si="1"/>
        <v>0</v>
      </c>
      <c r="M58" s="83" t="s">
        <v>402</v>
      </c>
      <c r="N58" s="83" t="s">
        <v>397</v>
      </c>
      <c r="O58" s="65"/>
    </row>
    <row r="59" spans="1:15" ht="60" x14ac:dyDescent="0.25">
      <c r="A59" s="83" t="s">
        <v>302</v>
      </c>
      <c r="B59" s="83" t="s">
        <v>302</v>
      </c>
      <c r="C59" s="83"/>
      <c r="D59" s="91" t="s">
        <v>333</v>
      </c>
      <c r="E59" s="90"/>
      <c r="F59" s="76" t="s">
        <v>431</v>
      </c>
      <c r="G59" s="89" t="s">
        <v>359</v>
      </c>
      <c r="H59" s="89">
        <v>1</v>
      </c>
      <c r="I59" s="79"/>
      <c r="J59" s="89">
        <v>0</v>
      </c>
      <c r="K59" s="96"/>
      <c r="L59" s="88">
        <f t="shared" si="1"/>
        <v>0</v>
      </c>
      <c r="M59" s="83" t="s">
        <v>401</v>
      </c>
      <c r="N59" s="83" t="s">
        <v>397</v>
      </c>
      <c r="O59" s="65"/>
    </row>
    <row r="60" spans="1:15" ht="45" x14ac:dyDescent="0.25">
      <c r="A60" s="83" t="s">
        <v>303</v>
      </c>
      <c r="B60" s="83" t="s">
        <v>303</v>
      </c>
      <c r="C60" s="78" t="s">
        <v>39</v>
      </c>
      <c r="D60" s="91" t="s">
        <v>334</v>
      </c>
      <c r="E60" s="101" t="s">
        <v>439</v>
      </c>
      <c r="F60" s="76" t="s">
        <v>432</v>
      </c>
      <c r="G60" s="89" t="s">
        <v>342</v>
      </c>
      <c r="H60" s="107">
        <v>1</v>
      </c>
      <c r="I60" s="79">
        <v>994027.88</v>
      </c>
      <c r="J60" s="86">
        <v>1</v>
      </c>
      <c r="K60" s="80">
        <v>755355.6</v>
      </c>
      <c r="L60" s="88">
        <f t="shared" si="1"/>
        <v>1</v>
      </c>
      <c r="M60" s="83" t="s">
        <v>403</v>
      </c>
      <c r="N60" s="83" t="s">
        <v>397</v>
      </c>
      <c r="O60" s="65"/>
    </row>
    <row r="61" spans="1:15" ht="60" x14ac:dyDescent="0.25">
      <c r="A61" s="83" t="s">
        <v>303</v>
      </c>
      <c r="B61" s="83" t="s">
        <v>303</v>
      </c>
      <c r="C61" s="78" t="s">
        <v>445</v>
      </c>
      <c r="D61" s="91" t="s">
        <v>334</v>
      </c>
      <c r="E61" s="106" t="s">
        <v>442</v>
      </c>
      <c r="F61" s="76" t="s">
        <v>432</v>
      </c>
      <c r="G61" s="89" t="s">
        <v>360</v>
      </c>
      <c r="H61" s="89">
        <v>4</v>
      </c>
      <c r="I61" s="80">
        <v>217000</v>
      </c>
      <c r="J61" s="89">
        <v>2</v>
      </c>
      <c r="K61" s="79">
        <v>210666.75</v>
      </c>
      <c r="L61" s="88">
        <f t="shared" si="1"/>
        <v>0.5</v>
      </c>
      <c r="M61" s="83" t="s">
        <v>403</v>
      </c>
      <c r="N61" s="83" t="s">
        <v>397</v>
      </c>
      <c r="O61" s="65"/>
    </row>
    <row r="62" spans="1:15" ht="48" customHeight="1" x14ac:dyDescent="0.25">
      <c r="A62" s="83" t="s">
        <v>304</v>
      </c>
      <c r="B62" s="83" t="s">
        <v>304</v>
      </c>
      <c r="C62" s="83" t="s">
        <v>166</v>
      </c>
      <c r="D62" s="91" t="s">
        <v>331</v>
      </c>
      <c r="E62" s="101" t="s">
        <v>439</v>
      </c>
      <c r="F62" s="76" t="s">
        <v>429</v>
      </c>
      <c r="G62" s="89" t="s">
        <v>349</v>
      </c>
      <c r="H62" s="94">
        <v>1</v>
      </c>
      <c r="I62" s="79">
        <v>762358.84</v>
      </c>
      <c r="J62" s="94">
        <v>0.6</v>
      </c>
      <c r="K62" s="87">
        <v>501206.11</v>
      </c>
      <c r="L62" s="88">
        <f t="shared" si="1"/>
        <v>0.6</v>
      </c>
      <c r="M62" s="83" t="s">
        <v>404</v>
      </c>
      <c r="N62" s="83" t="s">
        <v>397</v>
      </c>
      <c r="O62" s="65"/>
    </row>
    <row r="63" spans="1:15" ht="48" x14ac:dyDescent="0.25">
      <c r="A63" s="83" t="s">
        <v>304</v>
      </c>
      <c r="B63" s="83" t="s">
        <v>304</v>
      </c>
      <c r="C63" s="83"/>
      <c r="D63" s="91" t="s">
        <v>331</v>
      </c>
      <c r="E63" s="90"/>
      <c r="F63" s="76" t="s">
        <v>429</v>
      </c>
      <c r="G63" s="89" t="s">
        <v>344</v>
      </c>
      <c r="H63" s="94">
        <v>1</v>
      </c>
      <c r="I63" s="87"/>
      <c r="J63" s="94">
        <v>0.9</v>
      </c>
      <c r="K63" s="96"/>
      <c r="L63" s="88">
        <f t="shared" si="1"/>
        <v>0.9</v>
      </c>
      <c r="M63" s="83" t="s">
        <v>404</v>
      </c>
      <c r="N63" s="83" t="s">
        <v>397</v>
      </c>
      <c r="O63" s="65"/>
    </row>
    <row r="64" spans="1:15" ht="48" x14ac:dyDescent="0.25">
      <c r="A64" s="83" t="s">
        <v>304</v>
      </c>
      <c r="B64" s="83" t="s">
        <v>304</v>
      </c>
      <c r="C64" s="83"/>
      <c r="D64" s="91" t="s">
        <v>331</v>
      </c>
      <c r="E64" s="90"/>
      <c r="F64" s="76" t="s">
        <v>429</v>
      </c>
      <c r="G64" s="89" t="s">
        <v>344</v>
      </c>
      <c r="H64" s="94">
        <v>2</v>
      </c>
      <c r="I64" s="79"/>
      <c r="J64" s="94">
        <v>0</v>
      </c>
      <c r="K64" s="96"/>
      <c r="L64" s="88">
        <f t="shared" si="1"/>
        <v>0</v>
      </c>
      <c r="M64" s="83" t="s">
        <v>404</v>
      </c>
      <c r="N64" s="83" t="s">
        <v>397</v>
      </c>
      <c r="O64" s="65"/>
    </row>
    <row r="65" spans="1:15" ht="48" x14ac:dyDescent="0.25">
      <c r="A65" s="83" t="s">
        <v>304</v>
      </c>
      <c r="B65" s="83" t="s">
        <v>304</v>
      </c>
      <c r="C65" s="83"/>
      <c r="D65" s="91" t="s">
        <v>331</v>
      </c>
      <c r="E65" s="90"/>
      <c r="F65" s="76" t="s">
        <v>429</v>
      </c>
      <c r="G65" s="89" t="s">
        <v>344</v>
      </c>
      <c r="H65" s="94">
        <v>3</v>
      </c>
      <c r="I65" s="79"/>
      <c r="J65" s="94">
        <v>3</v>
      </c>
      <c r="K65" s="96"/>
      <c r="L65" s="88">
        <f t="shared" si="1"/>
        <v>1</v>
      </c>
      <c r="M65" s="83" t="s">
        <v>404</v>
      </c>
      <c r="N65" s="83" t="s">
        <v>397</v>
      </c>
      <c r="O65" s="65"/>
    </row>
    <row r="66" spans="1:15" ht="48" x14ac:dyDescent="0.25">
      <c r="A66" s="83" t="s">
        <v>304</v>
      </c>
      <c r="B66" s="83" t="s">
        <v>304</v>
      </c>
      <c r="C66" s="83"/>
      <c r="D66" s="91" t="s">
        <v>331</v>
      </c>
      <c r="E66" s="90"/>
      <c r="F66" s="76" t="s">
        <v>429</v>
      </c>
      <c r="G66" s="89" t="s">
        <v>343</v>
      </c>
      <c r="H66" s="94">
        <v>12</v>
      </c>
      <c r="I66" s="79"/>
      <c r="J66" s="94">
        <v>8</v>
      </c>
      <c r="K66" s="96"/>
      <c r="L66" s="88">
        <f t="shared" si="1"/>
        <v>0.66666666666666663</v>
      </c>
      <c r="M66" s="83" t="s">
        <v>405</v>
      </c>
      <c r="N66" s="83" t="s">
        <v>397</v>
      </c>
      <c r="O66" s="65"/>
    </row>
    <row r="67" spans="1:15" ht="48" x14ac:dyDescent="0.25">
      <c r="A67" s="83" t="s">
        <v>305</v>
      </c>
      <c r="B67" s="83" t="s">
        <v>305</v>
      </c>
      <c r="C67" s="83" t="s">
        <v>209</v>
      </c>
      <c r="D67" s="91" t="s">
        <v>329</v>
      </c>
      <c r="E67" s="106" t="s">
        <v>439</v>
      </c>
      <c r="F67" s="76" t="s">
        <v>428</v>
      </c>
      <c r="G67" s="89" t="s">
        <v>361</v>
      </c>
      <c r="H67" s="94">
        <f>7*12</f>
        <v>84</v>
      </c>
      <c r="I67" s="79">
        <v>1331746.69</v>
      </c>
      <c r="J67" s="89">
        <v>20</v>
      </c>
      <c r="K67" s="87">
        <v>804954.68</v>
      </c>
      <c r="L67" s="88">
        <f t="shared" si="1"/>
        <v>0.23809523809523808</v>
      </c>
      <c r="M67" s="83" t="s">
        <v>305</v>
      </c>
      <c r="N67" s="83">
        <v>1</v>
      </c>
      <c r="O67" s="65"/>
    </row>
    <row r="68" spans="1:15" ht="48" x14ac:dyDescent="0.25">
      <c r="A68" s="83" t="s">
        <v>305</v>
      </c>
      <c r="B68" s="83" t="s">
        <v>305</v>
      </c>
      <c r="C68" s="83"/>
      <c r="D68" s="91" t="s">
        <v>329</v>
      </c>
      <c r="E68" s="90"/>
      <c r="F68" s="76" t="s">
        <v>428</v>
      </c>
      <c r="G68" s="89" t="s">
        <v>362</v>
      </c>
      <c r="H68" s="108" t="s">
        <v>363</v>
      </c>
      <c r="I68" s="79"/>
      <c r="J68" s="89">
        <v>41</v>
      </c>
      <c r="K68" s="96"/>
      <c r="L68" s="88" t="e">
        <f t="shared" si="1"/>
        <v>#VALUE!</v>
      </c>
      <c r="M68" s="83" t="s">
        <v>392</v>
      </c>
      <c r="N68" s="83" t="s">
        <v>393</v>
      </c>
      <c r="O68" s="65"/>
    </row>
    <row r="69" spans="1:15" ht="48" x14ac:dyDescent="0.25">
      <c r="A69" s="83" t="s">
        <v>305</v>
      </c>
      <c r="B69" s="83" t="s">
        <v>305</v>
      </c>
      <c r="C69" s="83"/>
      <c r="D69" s="91" t="s">
        <v>329</v>
      </c>
      <c r="E69" s="90"/>
      <c r="F69" s="76" t="s">
        <v>428</v>
      </c>
      <c r="G69" s="89" t="s">
        <v>342</v>
      </c>
      <c r="H69" s="108">
        <v>1</v>
      </c>
      <c r="I69" s="79"/>
      <c r="J69" s="85">
        <v>0.61</v>
      </c>
      <c r="K69" s="96"/>
      <c r="L69" s="88">
        <f t="shared" si="1"/>
        <v>0.61</v>
      </c>
      <c r="M69" s="83" t="s">
        <v>392</v>
      </c>
      <c r="N69" s="83" t="s">
        <v>393</v>
      </c>
      <c r="O69" s="65"/>
    </row>
    <row r="70" spans="1:15" ht="48" x14ac:dyDescent="0.25">
      <c r="A70" s="83" t="s">
        <v>305</v>
      </c>
      <c r="B70" s="83" t="s">
        <v>305</v>
      </c>
      <c r="C70" s="83"/>
      <c r="D70" s="91" t="s">
        <v>329</v>
      </c>
      <c r="E70" s="90"/>
      <c r="F70" s="76" t="s">
        <v>428</v>
      </c>
      <c r="G70" s="89" t="s">
        <v>364</v>
      </c>
      <c r="H70" s="94">
        <v>1</v>
      </c>
      <c r="I70" s="79"/>
      <c r="J70" s="89">
        <v>1</v>
      </c>
      <c r="K70" s="96"/>
      <c r="L70" s="88">
        <f t="shared" si="1"/>
        <v>1</v>
      </c>
      <c r="M70" s="83" t="s">
        <v>392</v>
      </c>
      <c r="N70" s="83" t="s">
        <v>393</v>
      </c>
      <c r="O70" s="65"/>
    </row>
    <row r="71" spans="1:15" ht="48" x14ac:dyDescent="0.25">
      <c r="A71" s="83" t="s">
        <v>305</v>
      </c>
      <c r="B71" s="83" t="s">
        <v>305</v>
      </c>
      <c r="C71" s="83"/>
      <c r="D71" s="91" t="s">
        <v>329</v>
      </c>
      <c r="E71" s="90"/>
      <c r="F71" s="76" t="s">
        <v>428</v>
      </c>
      <c r="G71" s="89" t="s">
        <v>364</v>
      </c>
      <c r="H71" s="94">
        <v>4</v>
      </c>
      <c r="I71" s="79"/>
      <c r="J71" s="89">
        <v>2</v>
      </c>
      <c r="K71" s="96"/>
      <c r="L71" s="88">
        <f t="shared" si="1"/>
        <v>0.5</v>
      </c>
      <c r="M71" s="83" t="s">
        <v>392</v>
      </c>
      <c r="N71" s="83" t="s">
        <v>393</v>
      </c>
      <c r="O71" s="65"/>
    </row>
    <row r="72" spans="1:15" ht="48" x14ac:dyDescent="0.25">
      <c r="A72" s="83" t="s">
        <v>305</v>
      </c>
      <c r="B72" s="83" t="s">
        <v>305</v>
      </c>
      <c r="C72" s="83"/>
      <c r="D72" s="91" t="s">
        <v>329</v>
      </c>
      <c r="E72" s="90"/>
      <c r="F72" s="76" t="s">
        <v>428</v>
      </c>
      <c r="G72" s="89" t="s">
        <v>365</v>
      </c>
      <c r="H72" s="94">
        <v>12</v>
      </c>
      <c r="I72" s="79"/>
      <c r="J72" s="89">
        <v>6</v>
      </c>
      <c r="K72" s="96"/>
      <c r="L72" s="88">
        <f t="shared" si="1"/>
        <v>0.5</v>
      </c>
      <c r="M72" s="83" t="s">
        <v>392</v>
      </c>
      <c r="N72" s="83" t="s">
        <v>393</v>
      </c>
      <c r="O72" s="65"/>
    </row>
    <row r="73" spans="1:15" ht="48" x14ac:dyDescent="0.25">
      <c r="A73" s="83" t="s">
        <v>305</v>
      </c>
      <c r="B73" s="83" t="s">
        <v>305</v>
      </c>
      <c r="C73" s="83"/>
      <c r="D73" s="91" t="s">
        <v>329</v>
      </c>
      <c r="E73" s="90"/>
      <c r="F73" s="76" t="s">
        <v>428</v>
      </c>
      <c r="G73" s="89" t="s">
        <v>366</v>
      </c>
      <c r="H73" s="94">
        <v>12</v>
      </c>
      <c r="I73" s="79"/>
      <c r="J73" s="89">
        <v>6</v>
      </c>
      <c r="K73" s="96"/>
      <c r="L73" s="88">
        <f t="shared" si="1"/>
        <v>0.5</v>
      </c>
      <c r="M73" s="83" t="s">
        <v>391</v>
      </c>
      <c r="N73" s="83">
        <v>500</v>
      </c>
      <c r="O73" s="65"/>
    </row>
    <row r="74" spans="1:15" ht="48" x14ac:dyDescent="0.25">
      <c r="A74" s="83" t="s">
        <v>305</v>
      </c>
      <c r="B74" s="83" t="s">
        <v>305</v>
      </c>
      <c r="C74" s="83"/>
      <c r="D74" s="91" t="s">
        <v>329</v>
      </c>
      <c r="E74" s="90"/>
      <c r="F74" s="76" t="s">
        <v>428</v>
      </c>
      <c r="G74" s="89" t="s">
        <v>364</v>
      </c>
      <c r="H74" s="94">
        <v>12</v>
      </c>
      <c r="I74" s="79"/>
      <c r="J74" s="89">
        <v>6</v>
      </c>
      <c r="K74" s="96"/>
      <c r="L74" s="88">
        <f t="shared" si="1"/>
        <v>0.5</v>
      </c>
      <c r="M74" s="83" t="s">
        <v>391</v>
      </c>
      <c r="N74" s="83">
        <v>500</v>
      </c>
      <c r="O74" s="65"/>
    </row>
    <row r="75" spans="1:15" ht="48" x14ac:dyDescent="0.25">
      <c r="A75" s="83" t="s">
        <v>306</v>
      </c>
      <c r="B75" s="83" t="s">
        <v>306</v>
      </c>
      <c r="C75" s="78" t="s">
        <v>27</v>
      </c>
      <c r="D75" s="91" t="s">
        <v>329</v>
      </c>
      <c r="E75" s="106" t="s">
        <v>439</v>
      </c>
      <c r="F75" s="76" t="s">
        <v>428</v>
      </c>
      <c r="G75" s="89" t="s">
        <v>367</v>
      </c>
      <c r="H75" s="94">
        <v>3</v>
      </c>
      <c r="I75" s="79">
        <v>4935846.21</v>
      </c>
      <c r="J75" s="136">
        <v>2</v>
      </c>
      <c r="K75" s="80">
        <v>8108486.0899999999</v>
      </c>
      <c r="L75" s="88">
        <f t="shared" si="1"/>
        <v>0.66666666666666663</v>
      </c>
      <c r="M75" s="83" t="s">
        <v>392</v>
      </c>
      <c r="N75" s="83" t="s">
        <v>393</v>
      </c>
      <c r="O75" s="65"/>
    </row>
    <row r="76" spans="1:15" ht="48" x14ac:dyDescent="0.25">
      <c r="A76" s="83" t="s">
        <v>306</v>
      </c>
      <c r="B76" s="83" t="s">
        <v>306</v>
      </c>
      <c r="C76" s="83"/>
      <c r="D76" s="91" t="s">
        <v>329</v>
      </c>
      <c r="E76" s="90"/>
      <c r="F76" s="76" t="s">
        <v>428</v>
      </c>
      <c r="G76" s="89" t="s">
        <v>361</v>
      </c>
      <c r="H76" s="94">
        <v>2</v>
      </c>
      <c r="I76" s="79"/>
      <c r="J76" s="89">
        <v>1</v>
      </c>
      <c r="K76" s="96"/>
      <c r="L76" s="88">
        <f t="shared" si="1"/>
        <v>0.5</v>
      </c>
      <c r="M76" s="83" t="s">
        <v>391</v>
      </c>
      <c r="N76" s="83">
        <v>500</v>
      </c>
      <c r="O76" s="65"/>
    </row>
    <row r="77" spans="1:15" ht="48" x14ac:dyDescent="0.25">
      <c r="A77" s="83" t="s">
        <v>307</v>
      </c>
      <c r="B77" s="83" t="s">
        <v>307</v>
      </c>
      <c r="C77" s="83" t="s">
        <v>124</v>
      </c>
      <c r="D77" s="91" t="s">
        <v>329</v>
      </c>
      <c r="E77" s="106" t="s">
        <v>439</v>
      </c>
      <c r="F77" s="76" t="s">
        <v>428</v>
      </c>
      <c r="G77" s="89" t="s">
        <v>368</v>
      </c>
      <c r="H77" s="94">
        <v>1</v>
      </c>
      <c r="I77" s="79">
        <v>5372692.3099999996</v>
      </c>
      <c r="J77" s="94">
        <v>1</v>
      </c>
      <c r="K77" s="87">
        <v>4417909.72</v>
      </c>
      <c r="L77" s="88">
        <f t="shared" ref="L77:L142" si="2">J77/H77</f>
        <v>1</v>
      </c>
      <c r="M77" s="83" t="s">
        <v>392</v>
      </c>
      <c r="N77" s="83" t="s">
        <v>393</v>
      </c>
      <c r="O77" s="65"/>
    </row>
    <row r="78" spans="1:15" ht="48" x14ac:dyDescent="0.25">
      <c r="A78" s="83" t="s">
        <v>307</v>
      </c>
      <c r="B78" s="83" t="s">
        <v>307</v>
      </c>
      <c r="C78" s="83"/>
      <c r="D78" s="91" t="s">
        <v>329</v>
      </c>
      <c r="E78" s="90"/>
      <c r="F78" s="76" t="s">
        <v>428</v>
      </c>
      <c r="G78" s="89" t="s">
        <v>369</v>
      </c>
      <c r="H78" s="109">
        <v>4</v>
      </c>
      <c r="I78" s="79"/>
      <c r="J78" s="94">
        <v>2</v>
      </c>
      <c r="K78" s="96"/>
      <c r="L78" s="88">
        <f t="shared" si="2"/>
        <v>0.5</v>
      </c>
      <c r="M78" s="83" t="s">
        <v>392</v>
      </c>
      <c r="N78" s="83" t="s">
        <v>393</v>
      </c>
      <c r="O78" s="65"/>
    </row>
    <row r="79" spans="1:15" ht="48" x14ac:dyDescent="0.25">
      <c r="A79" s="83" t="s">
        <v>307</v>
      </c>
      <c r="B79" s="83" t="s">
        <v>307</v>
      </c>
      <c r="C79" s="83"/>
      <c r="D79" s="91" t="s">
        <v>329</v>
      </c>
      <c r="E79" s="90"/>
      <c r="F79" s="76" t="s">
        <v>428</v>
      </c>
      <c r="G79" s="89" t="s">
        <v>369</v>
      </c>
      <c r="H79" s="109">
        <v>12</v>
      </c>
      <c r="I79" s="79"/>
      <c r="J79" s="94">
        <v>4</v>
      </c>
      <c r="K79" s="96"/>
      <c r="L79" s="88">
        <f t="shared" si="2"/>
        <v>0.33333333333333331</v>
      </c>
      <c r="M79" s="83" t="s">
        <v>392</v>
      </c>
      <c r="N79" s="83" t="s">
        <v>393</v>
      </c>
      <c r="O79" s="65"/>
    </row>
    <row r="80" spans="1:15" ht="48" x14ac:dyDescent="0.25">
      <c r="A80" s="83" t="s">
        <v>307</v>
      </c>
      <c r="B80" s="83" t="s">
        <v>307</v>
      </c>
      <c r="C80" s="83"/>
      <c r="D80" s="91" t="s">
        <v>329</v>
      </c>
      <c r="E80" s="90"/>
      <c r="F80" s="76" t="s">
        <v>428</v>
      </c>
      <c r="G80" s="89" t="s">
        <v>376</v>
      </c>
      <c r="H80" s="109">
        <v>12</v>
      </c>
      <c r="I80" s="79"/>
      <c r="J80" s="110">
        <v>4</v>
      </c>
      <c r="K80" s="96"/>
      <c r="L80" s="88">
        <f t="shared" si="2"/>
        <v>0.33333333333333331</v>
      </c>
      <c r="M80" s="83" t="s">
        <v>392</v>
      </c>
      <c r="N80" s="83" t="s">
        <v>393</v>
      </c>
      <c r="O80" s="65"/>
    </row>
    <row r="81" spans="1:15" ht="45" x14ac:dyDescent="0.25">
      <c r="A81" s="83" t="s">
        <v>308</v>
      </c>
      <c r="B81" s="83" t="s">
        <v>308</v>
      </c>
      <c r="C81" s="78" t="s">
        <v>42</v>
      </c>
      <c r="D81" s="91" t="s">
        <v>334</v>
      </c>
      <c r="E81" s="106" t="s">
        <v>441</v>
      </c>
      <c r="F81" s="76" t="s">
        <v>432</v>
      </c>
      <c r="G81" s="89" t="s">
        <v>370</v>
      </c>
      <c r="H81" s="89">
        <v>11</v>
      </c>
      <c r="I81" s="79">
        <v>1402103.07</v>
      </c>
      <c r="J81" s="89">
        <v>5</v>
      </c>
      <c r="K81" s="79">
        <v>1058158.45</v>
      </c>
      <c r="L81" s="88">
        <f t="shared" si="2"/>
        <v>0.45454545454545453</v>
      </c>
      <c r="M81" s="83" t="s">
        <v>403</v>
      </c>
      <c r="N81" s="83" t="s">
        <v>397</v>
      </c>
      <c r="O81" s="65"/>
    </row>
    <row r="82" spans="1:15" ht="45" x14ac:dyDescent="0.25">
      <c r="A82" s="83" t="s">
        <v>308</v>
      </c>
      <c r="B82" s="83" t="s">
        <v>308</v>
      </c>
      <c r="C82" s="78" t="s">
        <v>42</v>
      </c>
      <c r="D82" s="91" t="s">
        <v>334</v>
      </c>
      <c r="E82" s="106" t="s">
        <v>440</v>
      </c>
      <c r="F82" s="76" t="s">
        <v>432</v>
      </c>
      <c r="G82" s="89" t="s">
        <v>371</v>
      </c>
      <c r="H82" s="89">
        <v>1</v>
      </c>
      <c r="I82" s="79">
        <v>2000000</v>
      </c>
      <c r="J82" s="89">
        <v>1</v>
      </c>
      <c r="K82" s="87">
        <v>1058158.45</v>
      </c>
      <c r="L82" s="88">
        <f t="shared" si="2"/>
        <v>1</v>
      </c>
      <c r="M82" s="83" t="s">
        <v>403</v>
      </c>
      <c r="N82" s="83" t="s">
        <v>397</v>
      </c>
      <c r="O82" s="65"/>
    </row>
    <row r="83" spans="1:15" ht="45" x14ac:dyDescent="0.25">
      <c r="A83" s="83" t="s">
        <v>308</v>
      </c>
      <c r="B83" s="83" t="s">
        <v>308</v>
      </c>
      <c r="C83" s="83"/>
      <c r="D83" s="91" t="s">
        <v>334</v>
      </c>
      <c r="E83" s="90"/>
      <c r="F83" s="76" t="s">
        <v>432</v>
      </c>
      <c r="G83" s="89" t="s">
        <v>350</v>
      </c>
      <c r="H83" s="89">
        <v>6</v>
      </c>
      <c r="I83" s="79"/>
      <c r="J83" s="89">
        <v>2</v>
      </c>
      <c r="K83" s="96"/>
      <c r="L83" s="88">
        <f t="shared" si="2"/>
        <v>0.33333333333333331</v>
      </c>
      <c r="M83" s="83" t="s">
        <v>403</v>
      </c>
      <c r="N83" s="83" t="s">
        <v>397</v>
      </c>
      <c r="O83" s="65"/>
    </row>
    <row r="84" spans="1:15" ht="45" x14ac:dyDescent="0.25">
      <c r="A84" s="83" t="s">
        <v>308</v>
      </c>
      <c r="B84" s="83" t="s">
        <v>308</v>
      </c>
      <c r="C84" s="83"/>
      <c r="D84" s="91" t="s">
        <v>334</v>
      </c>
      <c r="E84" s="90"/>
      <c r="F84" s="76" t="s">
        <v>432</v>
      </c>
      <c r="G84" s="89" t="s">
        <v>350</v>
      </c>
      <c r="H84" s="89">
        <v>12</v>
      </c>
      <c r="I84" s="79"/>
      <c r="J84" s="89">
        <v>8</v>
      </c>
      <c r="K84" s="96"/>
      <c r="L84" s="88">
        <f t="shared" si="2"/>
        <v>0.66666666666666663</v>
      </c>
      <c r="M84" s="83" t="s">
        <v>403</v>
      </c>
      <c r="N84" s="83" t="s">
        <v>397</v>
      </c>
      <c r="O84" s="65"/>
    </row>
    <row r="85" spans="1:15" ht="69" customHeight="1" x14ac:dyDescent="0.25">
      <c r="A85" s="83" t="s">
        <v>309</v>
      </c>
      <c r="B85" s="83" t="s">
        <v>309</v>
      </c>
      <c r="C85" s="83" t="s">
        <v>184</v>
      </c>
      <c r="D85" s="91" t="s">
        <v>335</v>
      </c>
      <c r="E85" s="106" t="s">
        <v>439</v>
      </c>
      <c r="F85" s="76" t="s">
        <v>430</v>
      </c>
      <c r="G85" s="89" t="s">
        <v>349</v>
      </c>
      <c r="H85" s="94">
        <v>3</v>
      </c>
      <c r="I85" s="79">
        <v>1514599.97</v>
      </c>
      <c r="J85" s="94">
        <v>2</v>
      </c>
      <c r="K85" s="87">
        <v>1022668.91</v>
      </c>
      <c r="L85" s="88">
        <f t="shared" si="2"/>
        <v>0.66666666666666663</v>
      </c>
      <c r="M85" s="83" t="s">
        <v>406</v>
      </c>
      <c r="N85" s="83" t="s">
        <v>397</v>
      </c>
      <c r="O85" s="65"/>
    </row>
    <row r="86" spans="1:15" ht="69" customHeight="1" x14ac:dyDescent="0.25">
      <c r="A86" s="83" t="s">
        <v>309</v>
      </c>
      <c r="B86" s="83" t="s">
        <v>309</v>
      </c>
      <c r="C86" s="83"/>
      <c r="D86" s="91" t="s">
        <v>335</v>
      </c>
      <c r="E86" s="90"/>
      <c r="F86" s="76" t="s">
        <v>430</v>
      </c>
      <c r="G86" s="89" t="s">
        <v>372</v>
      </c>
      <c r="H86" s="94">
        <v>5</v>
      </c>
      <c r="I86" s="90"/>
      <c r="J86" s="94">
        <v>3</v>
      </c>
      <c r="K86" s="96"/>
      <c r="L86" s="88">
        <f t="shared" si="2"/>
        <v>0.6</v>
      </c>
      <c r="M86" s="83" t="s">
        <v>406</v>
      </c>
      <c r="N86" s="83" t="s">
        <v>397</v>
      </c>
      <c r="O86" s="65"/>
    </row>
    <row r="87" spans="1:15" ht="69" customHeight="1" x14ac:dyDescent="0.25">
      <c r="A87" s="83" t="s">
        <v>309</v>
      </c>
      <c r="B87" s="83" t="s">
        <v>309</v>
      </c>
      <c r="C87" s="83"/>
      <c r="D87" s="91" t="s">
        <v>335</v>
      </c>
      <c r="E87" s="90"/>
      <c r="F87" s="76" t="s">
        <v>430</v>
      </c>
      <c r="G87" s="89" t="s">
        <v>372</v>
      </c>
      <c r="H87" s="94">
        <v>5</v>
      </c>
      <c r="I87" s="90"/>
      <c r="J87" s="94">
        <v>2</v>
      </c>
      <c r="K87" s="96"/>
      <c r="L87" s="88">
        <f t="shared" si="2"/>
        <v>0.4</v>
      </c>
      <c r="M87" s="83" t="s">
        <v>406</v>
      </c>
      <c r="N87" s="83" t="s">
        <v>397</v>
      </c>
      <c r="O87" s="65"/>
    </row>
    <row r="88" spans="1:15" ht="69" customHeight="1" x14ac:dyDescent="0.25">
      <c r="A88" s="83" t="s">
        <v>309</v>
      </c>
      <c r="B88" s="83" t="s">
        <v>309</v>
      </c>
      <c r="C88" s="83" t="s">
        <v>188</v>
      </c>
      <c r="D88" s="91" t="s">
        <v>335</v>
      </c>
      <c r="E88" s="106" t="s">
        <v>442</v>
      </c>
      <c r="F88" s="76" t="s">
        <v>430</v>
      </c>
      <c r="G88" s="89" t="s">
        <v>349</v>
      </c>
      <c r="H88" s="94">
        <v>10</v>
      </c>
      <c r="I88" s="87">
        <v>1134000</v>
      </c>
      <c r="J88" s="94">
        <v>10</v>
      </c>
      <c r="K88" s="87">
        <v>1134000</v>
      </c>
      <c r="L88" s="88">
        <f t="shared" si="2"/>
        <v>1</v>
      </c>
      <c r="M88" s="83" t="s">
        <v>406</v>
      </c>
      <c r="N88" s="83" t="s">
        <v>397</v>
      </c>
      <c r="O88" s="65"/>
    </row>
    <row r="89" spans="1:15" s="57" customFormat="1" ht="69" customHeight="1" x14ac:dyDescent="0.25">
      <c r="A89" s="83" t="s">
        <v>309</v>
      </c>
      <c r="B89" s="83" t="s">
        <v>309</v>
      </c>
      <c r="C89" s="83" t="s">
        <v>190</v>
      </c>
      <c r="D89" s="91" t="s">
        <v>335</v>
      </c>
      <c r="E89" s="106" t="s">
        <v>442</v>
      </c>
      <c r="F89" s="76" t="s">
        <v>430</v>
      </c>
      <c r="G89" s="89" t="s">
        <v>359</v>
      </c>
      <c r="H89" s="94">
        <v>12</v>
      </c>
      <c r="I89" s="87">
        <v>1323609.45</v>
      </c>
      <c r="J89" s="94">
        <v>3</v>
      </c>
      <c r="K89" s="87">
        <v>1323609.45</v>
      </c>
      <c r="L89" s="88">
        <f t="shared" si="2"/>
        <v>0.25</v>
      </c>
      <c r="M89" s="83" t="s">
        <v>406</v>
      </c>
      <c r="N89" s="83" t="s">
        <v>397</v>
      </c>
      <c r="O89" s="65"/>
    </row>
    <row r="90" spans="1:15" ht="69" customHeight="1" x14ac:dyDescent="0.25">
      <c r="A90" s="83" t="s">
        <v>309</v>
      </c>
      <c r="B90" s="83" t="s">
        <v>309</v>
      </c>
      <c r="C90" s="83"/>
      <c r="D90" s="91" t="s">
        <v>335</v>
      </c>
      <c r="E90" s="90"/>
      <c r="F90" s="76" t="s">
        <v>430</v>
      </c>
      <c r="G90" s="89" t="s">
        <v>350</v>
      </c>
      <c r="H90" s="94">
        <v>2</v>
      </c>
      <c r="I90" s="90"/>
      <c r="J90" s="94">
        <v>1</v>
      </c>
      <c r="K90" s="96"/>
      <c r="L90" s="88">
        <f t="shared" si="2"/>
        <v>0.5</v>
      </c>
      <c r="M90" s="83" t="s">
        <v>406</v>
      </c>
      <c r="N90" s="83" t="s">
        <v>397</v>
      </c>
      <c r="O90" s="65"/>
    </row>
    <row r="91" spans="1:15" ht="69" customHeight="1" x14ac:dyDescent="0.25">
      <c r="A91" s="83" t="s">
        <v>309</v>
      </c>
      <c r="B91" s="83" t="s">
        <v>309</v>
      </c>
      <c r="C91" s="83"/>
      <c r="D91" s="91" t="s">
        <v>335</v>
      </c>
      <c r="E91" s="90"/>
      <c r="F91" s="76" t="s">
        <v>430</v>
      </c>
      <c r="G91" s="89" t="s">
        <v>373</v>
      </c>
      <c r="H91" s="94">
        <v>45</v>
      </c>
      <c r="I91" s="90"/>
      <c r="J91" s="94">
        <v>0</v>
      </c>
      <c r="K91" s="96"/>
      <c r="L91" s="88">
        <f t="shared" si="2"/>
        <v>0</v>
      </c>
      <c r="M91" s="83" t="s">
        <v>406</v>
      </c>
      <c r="N91" s="83" t="s">
        <v>397</v>
      </c>
      <c r="O91" s="65"/>
    </row>
    <row r="92" spans="1:15" ht="69" customHeight="1" x14ac:dyDescent="0.25">
      <c r="A92" s="83" t="s">
        <v>309</v>
      </c>
      <c r="B92" s="83" t="s">
        <v>309</v>
      </c>
      <c r="C92" s="83"/>
      <c r="D92" s="91" t="s">
        <v>335</v>
      </c>
      <c r="E92" s="90"/>
      <c r="F92" s="76" t="s">
        <v>430</v>
      </c>
      <c r="G92" s="89" t="s">
        <v>373</v>
      </c>
      <c r="H92" s="94">
        <v>200</v>
      </c>
      <c r="I92" s="90"/>
      <c r="J92" s="94">
        <v>0</v>
      </c>
      <c r="K92" s="96"/>
      <c r="L92" s="88">
        <f t="shared" si="2"/>
        <v>0</v>
      </c>
      <c r="M92" s="83" t="s">
        <v>406</v>
      </c>
      <c r="N92" s="83" t="s">
        <v>397</v>
      </c>
      <c r="O92" s="65"/>
    </row>
    <row r="93" spans="1:15" ht="69" customHeight="1" x14ac:dyDescent="0.25">
      <c r="A93" s="83" t="s">
        <v>309</v>
      </c>
      <c r="B93" s="83" t="s">
        <v>309</v>
      </c>
      <c r="C93" s="83"/>
      <c r="D93" s="91" t="s">
        <v>335</v>
      </c>
      <c r="E93" s="90"/>
      <c r="F93" s="76" t="s">
        <v>430</v>
      </c>
      <c r="G93" s="89" t="s">
        <v>381</v>
      </c>
      <c r="H93" s="94">
        <v>36</v>
      </c>
      <c r="I93" s="90"/>
      <c r="J93" s="94">
        <v>3</v>
      </c>
      <c r="K93" s="96"/>
      <c r="L93" s="88">
        <f t="shared" si="2"/>
        <v>8.3333333333333329E-2</v>
      </c>
      <c r="M93" s="83" t="s">
        <v>392</v>
      </c>
      <c r="N93" s="83" t="s">
        <v>393</v>
      </c>
      <c r="O93" s="65"/>
    </row>
    <row r="94" spans="1:15" ht="69" customHeight="1" x14ac:dyDescent="0.25">
      <c r="A94" s="83" t="s">
        <v>309</v>
      </c>
      <c r="B94" s="83" t="s">
        <v>309</v>
      </c>
      <c r="C94" s="83"/>
      <c r="D94" s="91" t="s">
        <v>335</v>
      </c>
      <c r="E94" s="90"/>
      <c r="F94" s="76" t="s">
        <v>430</v>
      </c>
      <c r="G94" s="89" t="s">
        <v>373</v>
      </c>
      <c r="H94" s="94">
        <v>20</v>
      </c>
      <c r="I94" s="90"/>
      <c r="J94" s="94">
        <v>0</v>
      </c>
      <c r="K94" s="96"/>
      <c r="L94" s="88">
        <f t="shared" si="2"/>
        <v>0</v>
      </c>
      <c r="M94" s="83" t="s">
        <v>406</v>
      </c>
      <c r="N94" s="83" t="s">
        <v>397</v>
      </c>
      <c r="O94" s="65"/>
    </row>
    <row r="95" spans="1:15" ht="69" customHeight="1" x14ac:dyDescent="0.25">
      <c r="A95" s="83" t="s">
        <v>309</v>
      </c>
      <c r="B95" s="83" t="s">
        <v>309</v>
      </c>
      <c r="C95" s="83"/>
      <c r="D95" s="91" t="s">
        <v>335</v>
      </c>
      <c r="E95" s="90"/>
      <c r="F95" s="76" t="s">
        <v>430</v>
      </c>
      <c r="G95" s="89" t="s">
        <v>374</v>
      </c>
      <c r="H95" s="94">
        <v>3</v>
      </c>
      <c r="I95" s="90"/>
      <c r="J95" s="94">
        <v>0</v>
      </c>
      <c r="K95" s="96"/>
      <c r="L95" s="88">
        <f t="shared" si="2"/>
        <v>0</v>
      </c>
      <c r="M95" s="83" t="s">
        <v>392</v>
      </c>
      <c r="N95" s="83" t="s">
        <v>393</v>
      </c>
      <c r="O95" s="65"/>
    </row>
    <row r="96" spans="1:15" ht="69" customHeight="1" x14ac:dyDescent="0.25">
      <c r="A96" s="83" t="s">
        <v>309</v>
      </c>
      <c r="B96" s="83" t="s">
        <v>309</v>
      </c>
      <c r="C96" s="83"/>
      <c r="D96" s="91" t="s">
        <v>335</v>
      </c>
      <c r="E96" s="90"/>
      <c r="F96" s="76" t="s">
        <v>430</v>
      </c>
      <c r="G96" s="89" t="s">
        <v>375</v>
      </c>
      <c r="H96" s="94">
        <v>1</v>
      </c>
      <c r="I96" s="90"/>
      <c r="J96" s="94">
        <v>0</v>
      </c>
      <c r="K96" s="96"/>
      <c r="L96" s="88">
        <f t="shared" si="2"/>
        <v>0</v>
      </c>
      <c r="M96" s="83" t="s">
        <v>407</v>
      </c>
      <c r="N96" s="83" t="s">
        <v>397</v>
      </c>
      <c r="O96" s="65"/>
    </row>
    <row r="97" spans="1:15" ht="69" customHeight="1" x14ac:dyDescent="0.25">
      <c r="A97" s="83" t="s">
        <v>309</v>
      </c>
      <c r="B97" s="83" t="s">
        <v>309</v>
      </c>
      <c r="C97" s="83"/>
      <c r="D97" s="91" t="s">
        <v>335</v>
      </c>
      <c r="E97" s="90"/>
      <c r="F97" s="76" t="s">
        <v>430</v>
      </c>
      <c r="G97" s="89" t="s">
        <v>352</v>
      </c>
      <c r="H97" s="94">
        <v>4</v>
      </c>
      <c r="I97" s="90"/>
      <c r="J97" s="94">
        <v>1</v>
      </c>
      <c r="K97" s="96"/>
      <c r="L97" s="88">
        <f t="shared" si="2"/>
        <v>0.25</v>
      </c>
      <c r="M97" s="83" t="s">
        <v>407</v>
      </c>
      <c r="N97" s="83" t="s">
        <v>397</v>
      </c>
      <c r="O97" s="65"/>
    </row>
    <row r="98" spans="1:15" ht="69" customHeight="1" x14ac:dyDescent="0.25">
      <c r="A98" s="83" t="s">
        <v>309</v>
      </c>
      <c r="B98" s="83" t="s">
        <v>309</v>
      </c>
      <c r="C98" s="83"/>
      <c r="D98" s="91" t="s">
        <v>335</v>
      </c>
      <c r="E98" s="90"/>
      <c r="F98" s="76" t="s">
        <v>430</v>
      </c>
      <c r="G98" s="89" t="s">
        <v>349</v>
      </c>
      <c r="H98" s="94">
        <v>1</v>
      </c>
      <c r="I98" s="90"/>
      <c r="J98" s="94">
        <v>0</v>
      </c>
      <c r="K98" s="96"/>
      <c r="L98" s="88">
        <f t="shared" si="2"/>
        <v>0</v>
      </c>
      <c r="M98" s="83" t="s">
        <v>392</v>
      </c>
      <c r="N98" s="83" t="s">
        <v>393</v>
      </c>
      <c r="O98" s="65"/>
    </row>
    <row r="99" spans="1:15" ht="60" x14ac:dyDescent="0.25">
      <c r="A99" s="83" t="s">
        <v>310</v>
      </c>
      <c r="B99" s="83" t="s">
        <v>310</v>
      </c>
      <c r="C99" s="83" t="s">
        <v>129</v>
      </c>
      <c r="D99" s="91" t="s">
        <v>336</v>
      </c>
      <c r="E99" s="106" t="s">
        <v>439</v>
      </c>
      <c r="F99" s="76" t="s">
        <v>433</v>
      </c>
      <c r="G99" s="89" t="s">
        <v>376</v>
      </c>
      <c r="H99" s="94">
        <v>12</v>
      </c>
      <c r="I99" s="79">
        <v>666876.18999999994</v>
      </c>
      <c r="J99" s="94">
        <v>8</v>
      </c>
      <c r="K99" s="87">
        <v>756408.2</v>
      </c>
      <c r="L99" s="88">
        <f t="shared" si="2"/>
        <v>0.66666666666666663</v>
      </c>
      <c r="M99" s="83" t="s">
        <v>392</v>
      </c>
      <c r="N99" s="83" t="s">
        <v>393</v>
      </c>
      <c r="O99" s="65"/>
    </row>
    <row r="100" spans="1:15" ht="60" x14ac:dyDescent="0.25">
      <c r="A100" s="83" t="s">
        <v>310</v>
      </c>
      <c r="B100" s="83" t="s">
        <v>310</v>
      </c>
      <c r="C100" s="83"/>
      <c r="D100" s="91" t="s">
        <v>336</v>
      </c>
      <c r="E100" s="90"/>
      <c r="F100" s="76" t="s">
        <v>433</v>
      </c>
      <c r="G100" s="89" t="s">
        <v>377</v>
      </c>
      <c r="H100" s="94">
        <v>1</v>
      </c>
      <c r="I100" s="90"/>
      <c r="J100" s="94">
        <v>1</v>
      </c>
      <c r="K100" s="96"/>
      <c r="L100" s="88">
        <f t="shared" si="2"/>
        <v>1</v>
      </c>
      <c r="M100" s="83" t="s">
        <v>392</v>
      </c>
      <c r="N100" s="83" t="s">
        <v>393</v>
      </c>
      <c r="O100" s="65"/>
    </row>
    <row r="101" spans="1:15" ht="60" x14ac:dyDescent="0.25">
      <c r="A101" s="83" t="s">
        <v>310</v>
      </c>
      <c r="B101" s="83" t="s">
        <v>310</v>
      </c>
      <c r="C101" s="83"/>
      <c r="D101" s="91" t="s">
        <v>336</v>
      </c>
      <c r="E101" s="90"/>
      <c r="F101" s="76" t="s">
        <v>433</v>
      </c>
      <c r="G101" s="89" t="s">
        <v>350</v>
      </c>
      <c r="H101" s="94">
        <v>1</v>
      </c>
      <c r="I101" s="90"/>
      <c r="J101" s="94">
        <v>1</v>
      </c>
      <c r="K101" s="96"/>
      <c r="L101" s="88">
        <f t="shared" si="2"/>
        <v>1</v>
      </c>
      <c r="M101" s="83" t="s">
        <v>392</v>
      </c>
      <c r="N101" s="83" t="s">
        <v>393</v>
      </c>
      <c r="O101" s="65"/>
    </row>
    <row r="102" spans="1:15" ht="60" x14ac:dyDescent="0.25">
      <c r="A102" s="83" t="s">
        <v>310</v>
      </c>
      <c r="B102" s="83" t="s">
        <v>310</v>
      </c>
      <c r="C102" s="83"/>
      <c r="D102" s="91" t="s">
        <v>336</v>
      </c>
      <c r="E102" s="90"/>
      <c r="F102" s="76" t="s">
        <v>433</v>
      </c>
      <c r="G102" s="89" t="s">
        <v>361</v>
      </c>
      <c r="H102" s="94">
        <v>3</v>
      </c>
      <c r="I102" s="90"/>
      <c r="J102" s="94">
        <v>1</v>
      </c>
      <c r="K102" s="96"/>
      <c r="L102" s="88">
        <f t="shared" si="2"/>
        <v>0.33333333333333331</v>
      </c>
      <c r="M102" s="83" t="s">
        <v>392</v>
      </c>
      <c r="N102" s="83" t="s">
        <v>393</v>
      </c>
      <c r="O102" s="65"/>
    </row>
    <row r="103" spans="1:15" ht="60" x14ac:dyDescent="0.25">
      <c r="A103" s="83" t="s">
        <v>310</v>
      </c>
      <c r="B103" s="83" t="s">
        <v>310</v>
      </c>
      <c r="C103" s="83"/>
      <c r="D103" s="91" t="s">
        <v>336</v>
      </c>
      <c r="E103" s="90"/>
      <c r="F103" s="76" t="s">
        <v>433</v>
      </c>
      <c r="G103" s="89" t="s">
        <v>346</v>
      </c>
      <c r="H103" s="94">
        <v>1</v>
      </c>
      <c r="I103" s="90"/>
      <c r="J103" s="94">
        <v>1</v>
      </c>
      <c r="K103" s="96"/>
      <c r="L103" s="88">
        <f t="shared" si="2"/>
        <v>1</v>
      </c>
      <c r="M103" s="83" t="s">
        <v>408</v>
      </c>
      <c r="N103" s="83" t="s">
        <v>397</v>
      </c>
      <c r="O103" s="65"/>
    </row>
    <row r="104" spans="1:15" ht="60" x14ac:dyDescent="0.25">
      <c r="A104" s="83" t="s">
        <v>310</v>
      </c>
      <c r="B104" s="83" t="s">
        <v>310</v>
      </c>
      <c r="C104" s="83"/>
      <c r="D104" s="91" t="s">
        <v>336</v>
      </c>
      <c r="E104" s="90"/>
      <c r="F104" s="76" t="s">
        <v>433</v>
      </c>
      <c r="G104" s="89" t="s">
        <v>346</v>
      </c>
      <c r="H104" s="94">
        <v>1</v>
      </c>
      <c r="I104" s="90"/>
      <c r="J104" s="94">
        <v>0</v>
      </c>
      <c r="K104" s="96"/>
      <c r="L104" s="88">
        <f t="shared" si="2"/>
        <v>0</v>
      </c>
      <c r="M104" s="83" t="s">
        <v>409</v>
      </c>
      <c r="N104" s="83" t="s">
        <v>397</v>
      </c>
      <c r="O104" s="65"/>
    </row>
    <row r="105" spans="1:15" ht="60" x14ac:dyDescent="0.25">
      <c r="A105" s="83" t="s">
        <v>310</v>
      </c>
      <c r="B105" s="83" t="s">
        <v>310</v>
      </c>
      <c r="C105" s="83"/>
      <c r="D105" s="91" t="s">
        <v>336</v>
      </c>
      <c r="E105" s="90"/>
      <c r="F105" s="76" t="s">
        <v>433</v>
      </c>
      <c r="G105" s="89" t="s">
        <v>378</v>
      </c>
      <c r="H105" s="94">
        <v>11</v>
      </c>
      <c r="I105" s="90"/>
      <c r="J105" s="94">
        <v>2</v>
      </c>
      <c r="K105" s="96"/>
      <c r="L105" s="88">
        <f t="shared" si="2"/>
        <v>0.18181818181818182</v>
      </c>
      <c r="M105" s="83" t="s">
        <v>410</v>
      </c>
      <c r="N105" s="83" t="s">
        <v>397</v>
      </c>
      <c r="O105" s="65"/>
    </row>
    <row r="106" spans="1:15" ht="60" x14ac:dyDescent="0.25">
      <c r="A106" s="83" t="s">
        <v>310</v>
      </c>
      <c r="B106" s="83" t="s">
        <v>310</v>
      </c>
      <c r="C106" s="83"/>
      <c r="D106" s="91" t="s">
        <v>336</v>
      </c>
      <c r="E106" s="90"/>
      <c r="F106" s="76" t="s">
        <v>433</v>
      </c>
      <c r="G106" s="89" t="s">
        <v>375</v>
      </c>
      <c r="H106" s="94">
        <v>1</v>
      </c>
      <c r="I106" s="90"/>
      <c r="J106" s="94">
        <v>0</v>
      </c>
      <c r="K106" s="96"/>
      <c r="L106" s="88">
        <f t="shared" si="2"/>
        <v>0</v>
      </c>
      <c r="M106" s="83" t="s">
        <v>408</v>
      </c>
      <c r="N106" s="83" t="s">
        <v>397</v>
      </c>
      <c r="O106" s="65"/>
    </row>
    <row r="107" spans="1:15" ht="60" x14ac:dyDescent="0.25">
      <c r="A107" s="83" t="s">
        <v>310</v>
      </c>
      <c r="B107" s="83" t="s">
        <v>310</v>
      </c>
      <c r="C107" s="83" t="s">
        <v>443</v>
      </c>
      <c r="D107" s="91" t="s">
        <v>336</v>
      </c>
      <c r="E107" s="106" t="s">
        <v>440</v>
      </c>
      <c r="F107" s="76" t="s">
        <v>433</v>
      </c>
      <c r="G107" s="89" t="s">
        <v>376</v>
      </c>
      <c r="H107" s="94">
        <v>6</v>
      </c>
      <c r="I107" s="87">
        <v>17030</v>
      </c>
      <c r="J107" s="94">
        <v>1</v>
      </c>
      <c r="K107" s="87">
        <v>17030</v>
      </c>
      <c r="L107" s="88">
        <f t="shared" si="2"/>
        <v>0.16666666666666666</v>
      </c>
      <c r="M107" s="83" t="s">
        <v>392</v>
      </c>
      <c r="N107" s="83" t="s">
        <v>393</v>
      </c>
      <c r="O107" s="65"/>
    </row>
    <row r="108" spans="1:15" ht="60" x14ac:dyDescent="0.25">
      <c r="A108" s="83" t="s">
        <v>310</v>
      </c>
      <c r="B108" s="83" t="s">
        <v>310</v>
      </c>
      <c r="C108" s="83"/>
      <c r="D108" s="91" t="s">
        <v>336</v>
      </c>
      <c r="E108" s="90"/>
      <c r="F108" s="76" t="s">
        <v>433</v>
      </c>
      <c r="G108" s="89" t="s">
        <v>346</v>
      </c>
      <c r="H108" s="94">
        <v>10</v>
      </c>
      <c r="I108" s="90"/>
      <c r="J108" s="94">
        <v>4</v>
      </c>
      <c r="K108" s="96"/>
      <c r="L108" s="88">
        <f t="shared" si="2"/>
        <v>0.4</v>
      </c>
      <c r="M108" s="83" t="s">
        <v>392</v>
      </c>
      <c r="N108" s="83" t="s">
        <v>393</v>
      </c>
      <c r="O108" s="65"/>
    </row>
    <row r="109" spans="1:15" ht="60" x14ac:dyDescent="0.25">
      <c r="A109" s="83" t="s">
        <v>310</v>
      </c>
      <c r="B109" s="83" t="s">
        <v>310</v>
      </c>
      <c r="C109" s="83"/>
      <c r="D109" s="91" t="s">
        <v>336</v>
      </c>
      <c r="E109" s="90"/>
      <c r="F109" s="76" t="s">
        <v>433</v>
      </c>
      <c r="G109" s="89" t="s">
        <v>379</v>
      </c>
      <c r="H109" s="94">
        <v>1</v>
      </c>
      <c r="I109" s="90"/>
      <c r="J109" s="94">
        <v>1</v>
      </c>
      <c r="K109" s="96"/>
      <c r="L109" s="88">
        <f t="shared" si="2"/>
        <v>1</v>
      </c>
      <c r="M109" s="83" t="s">
        <v>411</v>
      </c>
      <c r="N109" s="83" t="s">
        <v>397</v>
      </c>
      <c r="O109" s="65"/>
    </row>
    <row r="110" spans="1:15" ht="60" x14ac:dyDescent="0.25">
      <c r="A110" s="83" t="s">
        <v>310</v>
      </c>
      <c r="B110" s="83" t="s">
        <v>310</v>
      </c>
      <c r="C110" s="83"/>
      <c r="D110" s="91" t="s">
        <v>336</v>
      </c>
      <c r="E110" s="90"/>
      <c r="F110" s="76" t="s">
        <v>433</v>
      </c>
      <c r="G110" s="89" t="s">
        <v>346</v>
      </c>
      <c r="H110" s="94">
        <v>1</v>
      </c>
      <c r="I110" s="90"/>
      <c r="J110" s="94">
        <v>1</v>
      </c>
      <c r="K110" s="96"/>
      <c r="L110" s="88">
        <f t="shared" si="2"/>
        <v>1</v>
      </c>
      <c r="M110" s="83" t="s">
        <v>412</v>
      </c>
      <c r="N110" s="83" t="s">
        <v>397</v>
      </c>
      <c r="O110" s="65"/>
    </row>
    <row r="111" spans="1:15" ht="60" x14ac:dyDescent="0.25">
      <c r="A111" s="83" t="s">
        <v>310</v>
      </c>
      <c r="B111" s="83" t="s">
        <v>310</v>
      </c>
      <c r="C111" s="83"/>
      <c r="D111" s="91" t="s">
        <v>336</v>
      </c>
      <c r="E111" s="90"/>
      <c r="F111" s="76" t="s">
        <v>433</v>
      </c>
      <c r="G111" s="89" t="s">
        <v>350</v>
      </c>
      <c r="H111" s="94">
        <v>1</v>
      </c>
      <c r="I111" s="90"/>
      <c r="J111" s="94">
        <v>1</v>
      </c>
      <c r="K111" s="96"/>
      <c r="L111" s="88">
        <f t="shared" si="2"/>
        <v>1</v>
      </c>
      <c r="M111" s="83" t="s">
        <v>411</v>
      </c>
      <c r="N111" s="83" t="s">
        <v>397</v>
      </c>
      <c r="O111" s="65"/>
    </row>
    <row r="112" spans="1:15" ht="60" x14ac:dyDescent="0.25">
      <c r="A112" s="83" t="s">
        <v>310</v>
      </c>
      <c r="B112" s="83" t="s">
        <v>310</v>
      </c>
      <c r="C112" s="83"/>
      <c r="D112" s="91" t="s">
        <v>336</v>
      </c>
      <c r="E112" s="90"/>
      <c r="F112" s="76" t="s">
        <v>433</v>
      </c>
      <c r="G112" s="89" t="s">
        <v>346</v>
      </c>
      <c r="H112" s="94">
        <v>1</v>
      </c>
      <c r="I112" s="90"/>
      <c r="J112" s="94">
        <v>1</v>
      </c>
      <c r="K112" s="96"/>
      <c r="L112" s="88">
        <f t="shared" si="2"/>
        <v>1</v>
      </c>
      <c r="M112" s="83" t="s">
        <v>411</v>
      </c>
      <c r="N112" s="83" t="s">
        <v>397</v>
      </c>
      <c r="O112" s="65"/>
    </row>
    <row r="113" spans="1:15" ht="60" x14ac:dyDescent="0.25">
      <c r="A113" s="83" t="s">
        <v>310</v>
      </c>
      <c r="B113" s="83" t="s">
        <v>310</v>
      </c>
      <c r="C113" s="83"/>
      <c r="D113" s="91" t="s">
        <v>336</v>
      </c>
      <c r="E113" s="90"/>
      <c r="F113" s="76" t="s">
        <v>433</v>
      </c>
      <c r="G113" s="89" t="s">
        <v>350</v>
      </c>
      <c r="H113" s="94">
        <v>1</v>
      </c>
      <c r="I113" s="90"/>
      <c r="J113" s="94">
        <v>1</v>
      </c>
      <c r="K113" s="96"/>
      <c r="L113" s="88">
        <f t="shared" si="2"/>
        <v>1</v>
      </c>
      <c r="M113" s="83" t="s">
        <v>392</v>
      </c>
      <c r="N113" s="83" t="s">
        <v>393</v>
      </c>
      <c r="O113" s="65"/>
    </row>
    <row r="114" spans="1:15" ht="60" x14ac:dyDescent="0.25">
      <c r="A114" s="83" t="s">
        <v>310</v>
      </c>
      <c r="B114" s="83" t="s">
        <v>310</v>
      </c>
      <c r="C114" s="83"/>
      <c r="D114" s="91" t="s">
        <v>336</v>
      </c>
      <c r="E114" s="90"/>
      <c r="F114" s="76" t="s">
        <v>433</v>
      </c>
      <c r="G114" s="89" t="s">
        <v>380</v>
      </c>
      <c r="H114" s="94">
        <v>1</v>
      </c>
      <c r="I114" s="90"/>
      <c r="J114" s="94">
        <v>0</v>
      </c>
      <c r="K114" s="96"/>
      <c r="L114" s="88">
        <f t="shared" si="2"/>
        <v>0</v>
      </c>
      <c r="M114" s="83" t="s">
        <v>392</v>
      </c>
      <c r="N114" s="83" t="s">
        <v>393</v>
      </c>
      <c r="O114" s="65"/>
    </row>
    <row r="115" spans="1:15" ht="60" x14ac:dyDescent="0.25">
      <c r="A115" s="83" t="s">
        <v>310</v>
      </c>
      <c r="B115" s="83" t="s">
        <v>310</v>
      </c>
      <c r="C115" s="83"/>
      <c r="D115" s="91" t="s">
        <v>336</v>
      </c>
      <c r="E115" s="90"/>
      <c r="F115" s="76" t="s">
        <v>433</v>
      </c>
      <c r="G115" s="89" t="s">
        <v>361</v>
      </c>
      <c r="H115" s="94">
        <v>1</v>
      </c>
      <c r="I115" s="90"/>
      <c r="J115" s="94">
        <v>0</v>
      </c>
      <c r="K115" s="96"/>
      <c r="L115" s="88">
        <f t="shared" si="2"/>
        <v>0</v>
      </c>
      <c r="M115" s="83" t="s">
        <v>392</v>
      </c>
      <c r="N115" s="83" t="s">
        <v>393</v>
      </c>
      <c r="O115" s="65"/>
    </row>
    <row r="116" spans="1:15" ht="60" x14ac:dyDescent="0.25">
      <c r="A116" s="83" t="s">
        <v>310</v>
      </c>
      <c r="B116" s="83" t="s">
        <v>310</v>
      </c>
      <c r="C116" s="83"/>
      <c r="D116" s="91" t="s">
        <v>336</v>
      </c>
      <c r="E116" s="90"/>
      <c r="F116" s="76" t="s">
        <v>433</v>
      </c>
      <c r="G116" s="89" t="s">
        <v>346</v>
      </c>
      <c r="H116" s="94">
        <v>12</v>
      </c>
      <c r="I116" s="90"/>
      <c r="J116" s="94">
        <v>3</v>
      </c>
      <c r="K116" s="96"/>
      <c r="L116" s="88">
        <f t="shared" si="2"/>
        <v>0.25</v>
      </c>
      <c r="M116" s="83" t="s">
        <v>392</v>
      </c>
      <c r="N116" s="83" t="s">
        <v>393</v>
      </c>
      <c r="O116" s="65"/>
    </row>
    <row r="117" spans="1:15" ht="60" x14ac:dyDescent="0.25">
      <c r="A117" s="83" t="s">
        <v>310</v>
      </c>
      <c r="B117" s="83" t="s">
        <v>310</v>
      </c>
      <c r="C117" s="83"/>
      <c r="D117" s="91" t="s">
        <v>336</v>
      </c>
      <c r="E117" s="90"/>
      <c r="F117" s="76" t="s">
        <v>433</v>
      </c>
      <c r="G117" s="89" t="s">
        <v>346</v>
      </c>
      <c r="H117" s="94">
        <v>12</v>
      </c>
      <c r="I117" s="90"/>
      <c r="J117" s="94">
        <v>3</v>
      </c>
      <c r="K117" s="96"/>
      <c r="L117" s="88">
        <f t="shared" si="2"/>
        <v>0.25</v>
      </c>
      <c r="M117" s="83" t="s">
        <v>392</v>
      </c>
      <c r="N117" s="83" t="s">
        <v>393</v>
      </c>
      <c r="O117" s="65"/>
    </row>
    <row r="118" spans="1:15" ht="60" x14ac:dyDescent="0.25">
      <c r="A118" s="83" t="s">
        <v>310</v>
      </c>
      <c r="B118" s="83" t="s">
        <v>310</v>
      </c>
      <c r="C118" s="83"/>
      <c r="D118" s="91" t="s">
        <v>336</v>
      </c>
      <c r="E118" s="90"/>
      <c r="F118" s="76" t="s">
        <v>433</v>
      </c>
      <c r="G118" s="89" t="s">
        <v>346</v>
      </c>
      <c r="H118" s="94">
        <v>1</v>
      </c>
      <c r="I118" s="90"/>
      <c r="J118" s="94">
        <v>0</v>
      </c>
      <c r="K118" s="96"/>
      <c r="L118" s="88">
        <f t="shared" si="2"/>
        <v>0</v>
      </c>
      <c r="M118" s="83" t="s">
        <v>392</v>
      </c>
      <c r="N118" s="83" t="s">
        <v>393</v>
      </c>
      <c r="O118" s="65"/>
    </row>
    <row r="119" spans="1:15" ht="60" x14ac:dyDescent="0.25">
      <c r="A119" s="83" t="s">
        <v>310</v>
      </c>
      <c r="B119" s="83" t="s">
        <v>310</v>
      </c>
      <c r="C119" s="83"/>
      <c r="D119" s="91" t="s">
        <v>336</v>
      </c>
      <c r="E119" s="90"/>
      <c r="F119" s="76" t="s">
        <v>433</v>
      </c>
      <c r="G119" s="89" t="s">
        <v>379</v>
      </c>
      <c r="H119" s="94">
        <v>1</v>
      </c>
      <c r="I119" s="90"/>
      <c r="J119" s="94">
        <v>0</v>
      </c>
      <c r="K119" s="96"/>
      <c r="L119" s="88">
        <f t="shared" si="2"/>
        <v>0</v>
      </c>
      <c r="M119" s="83" t="s">
        <v>392</v>
      </c>
      <c r="N119" s="83" t="s">
        <v>393</v>
      </c>
      <c r="O119" s="65"/>
    </row>
    <row r="120" spans="1:15" ht="60" x14ac:dyDescent="0.25">
      <c r="A120" s="83" t="s">
        <v>310</v>
      </c>
      <c r="B120" s="83" t="s">
        <v>310</v>
      </c>
      <c r="C120" s="83"/>
      <c r="D120" s="91" t="s">
        <v>336</v>
      </c>
      <c r="E120" s="90"/>
      <c r="F120" s="76" t="s">
        <v>433</v>
      </c>
      <c r="G120" s="89" t="s">
        <v>346</v>
      </c>
      <c r="H120" s="94">
        <v>1</v>
      </c>
      <c r="I120" s="90"/>
      <c r="J120" s="94">
        <v>0</v>
      </c>
      <c r="K120" s="96"/>
      <c r="L120" s="88">
        <f t="shared" si="2"/>
        <v>0</v>
      </c>
      <c r="M120" s="83" t="s">
        <v>392</v>
      </c>
      <c r="N120" s="83" t="s">
        <v>393</v>
      </c>
      <c r="O120" s="65"/>
    </row>
    <row r="121" spans="1:15" ht="60" x14ac:dyDescent="0.25">
      <c r="A121" s="83" t="s">
        <v>310</v>
      </c>
      <c r="B121" s="83" t="s">
        <v>310</v>
      </c>
      <c r="C121" s="83"/>
      <c r="D121" s="91" t="s">
        <v>336</v>
      </c>
      <c r="E121" s="90"/>
      <c r="F121" s="76" t="s">
        <v>433</v>
      </c>
      <c r="G121" s="89" t="s">
        <v>381</v>
      </c>
      <c r="H121" s="94">
        <v>12</v>
      </c>
      <c r="I121" s="90"/>
      <c r="J121" s="94">
        <v>0</v>
      </c>
      <c r="K121" s="96"/>
      <c r="L121" s="88">
        <f t="shared" si="2"/>
        <v>0</v>
      </c>
      <c r="M121" s="83" t="s">
        <v>392</v>
      </c>
      <c r="N121" s="83" t="s">
        <v>393</v>
      </c>
      <c r="O121" s="65"/>
    </row>
    <row r="122" spans="1:15" ht="60" x14ac:dyDescent="0.25">
      <c r="A122" s="83" t="s">
        <v>310</v>
      </c>
      <c r="B122" s="83" t="s">
        <v>310</v>
      </c>
      <c r="C122" s="83"/>
      <c r="D122" s="91" t="s">
        <v>336</v>
      </c>
      <c r="E122" s="90"/>
      <c r="F122" s="76" t="s">
        <v>433</v>
      </c>
      <c r="G122" s="89" t="s">
        <v>350</v>
      </c>
      <c r="H122" s="94">
        <v>20</v>
      </c>
      <c r="I122" s="90"/>
      <c r="J122" s="94">
        <v>7</v>
      </c>
      <c r="K122" s="96"/>
      <c r="L122" s="88">
        <f t="shared" si="2"/>
        <v>0.35</v>
      </c>
      <c r="M122" s="83" t="s">
        <v>392</v>
      </c>
      <c r="N122" s="83" t="s">
        <v>393</v>
      </c>
      <c r="O122" s="65"/>
    </row>
    <row r="123" spans="1:15" ht="36" customHeight="1" x14ac:dyDescent="0.25">
      <c r="A123" s="83" t="s">
        <v>311</v>
      </c>
      <c r="B123" s="83" t="s">
        <v>311</v>
      </c>
      <c r="C123" s="83" t="s">
        <v>201</v>
      </c>
      <c r="D123" s="91" t="s">
        <v>337</v>
      </c>
      <c r="E123" s="106" t="s">
        <v>444</v>
      </c>
      <c r="F123" s="76" t="s">
        <v>434</v>
      </c>
      <c r="G123" s="89" t="s">
        <v>378</v>
      </c>
      <c r="H123" s="94">
        <v>2</v>
      </c>
      <c r="I123" s="79">
        <v>2416260.9500000002</v>
      </c>
      <c r="J123" s="89">
        <v>1</v>
      </c>
      <c r="K123" s="87">
        <v>1090360.8899999999</v>
      </c>
      <c r="L123" s="88">
        <f t="shared" si="2"/>
        <v>0.5</v>
      </c>
      <c r="M123" s="83" t="s">
        <v>392</v>
      </c>
      <c r="N123" s="83" t="s">
        <v>393</v>
      </c>
      <c r="O123" s="65"/>
    </row>
    <row r="124" spans="1:15" ht="36" x14ac:dyDescent="0.25">
      <c r="A124" s="83" t="s">
        <v>311</v>
      </c>
      <c r="B124" s="83" t="s">
        <v>311</v>
      </c>
      <c r="C124" s="83"/>
      <c r="D124" s="91" t="s">
        <v>337</v>
      </c>
      <c r="E124" s="90"/>
      <c r="F124" s="76" t="s">
        <v>434</v>
      </c>
      <c r="G124" s="89" t="s">
        <v>350</v>
      </c>
      <c r="H124" s="94">
        <v>27</v>
      </c>
      <c r="I124" s="90"/>
      <c r="J124" s="89">
        <v>10</v>
      </c>
      <c r="K124" s="96"/>
      <c r="L124" s="88">
        <f t="shared" si="2"/>
        <v>0.37037037037037035</v>
      </c>
      <c r="M124" s="83" t="s">
        <v>413</v>
      </c>
      <c r="N124" s="83" t="s">
        <v>397</v>
      </c>
      <c r="O124" s="65"/>
    </row>
    <row r="125" spans="1:15" ht="36" x14ac:dyDescent="0.25">
      <c r="A125" s="83" t="s">
        <v>311</v>
      </c>
      <c r="B125" s="83" t="s">
        <v>311</v>
      </c>
      <c r="C125" s="83"/>
      <c r="D125" s="91" t="s">
        <v>337</v>
      </c>
      <c r="E125" s="90"/>
      <c r="F125" s="76" t="s">
        <v>434</v>
      </c>
      <c r="G125" s="89" t="s">
        <v>350</v>
      </c>
      <c r="H125" s="94">
        <v>15</v>
      </c>
      <c r="I125" s="90"/>
      <c r="J125" s="89">
        <v>5</v>
      </c>
      <c r="K125" s="96"/>
      <c r="L125" s="88">
        <f t="shared" si="2"/>
        <v>0.33333333333333331</v>
      </c>
      <c r="M125" s="83" t="s">
        <v>414</v>
      </c>
      <c r="N125" s="83" t="s">
        <v>397</v>
      </c>
      <c r="O125" s="65"/>
    </row>
    <row r="126" spans="1:15" s="57" customFormat="1" ht="36" x14ac:dyDescent="0.25">
      <c r="A126" s="83" t="s">
        <v>311</v>
      </c>
      <c r="B126" s="83" t="s">
        <v>311</v>
      </c>
      <c r="C126" s="83"/>
      <c r="D126" s="91" t="s">
        <v>337</v>
      </c>
      <c r="E126" s="90"/>
      <c r="F126" s="76" t="s">
        <v>434</v>
      </c>
      <c r="G126" s="89" t="s">
        <v>381</v>
      </c>
      <c r="H126" s="94">
        <v>9</v>
      </c>
      <c r="I126" s="90"/>
      <c r="J126" s="94">
        <v>6</v>
      </c>
      <c r="K126" s="96"/>
      <c r="L126" s="88">
        <f t="shared" si="2"/>
        <v>0.66666666666666663</v>
      </c>
      <c r="M126" s="83" t="s">
        <v>392</v>
      </c>
      <c r="N126" s="83" t="s">
        <v>393</v>
      </c>
      <c r="O126" s="65"/>
    </row>
    <row r="127" spans="1:15" ht="36" x14ac:dyDescent="0.25">
      <c r="A127" s="83" t="s">
        <v>311</v>
      </c>
      <c r="B127" s="83" t="s">
        <v>311</v>
      </c>
      <c r="C127" s="83"/>
      <c r="D127" s="91" t="s">
        <v>337</v>
      </c>
      <c r="E127" s="90"/>
      <c r="F127" s="76" t="s">
        <v>434</v>
      </c>
      <c r="G127" s="89" t="s">
        <v>371</v>
      </c>
      <c r="H127" s="94">
        <v>1</v>
      </c>
      <c r="I127" s="90"/>
      <c r="J127" s="89">
        <v>1</v>
      </c>
      <c r="K127" s="96"/>
      <c r="L127" s="88">
        <f t="shared" si="2"/>
        <v>1</v>
      </c>
      <c r="M127" s="83" t="s">
        <v>415</v>
      </c>
      <c r="N127" s="83" t="s">
        <v>397</v>
      </c>
      <c r="O127" s="65"/>
    </row>
    <row r="128" spans="1:15" ht="45" x14ac:dyDescent="0.25">
      <c r="A128" s="83" t="s">
        <v>312</v>
      </c>
      <c r="B128" s="83" t="s">
        <v>312</v>
      </c>
      <c r="C128" s="78" t="s">
        <v>30</v>
      </c>
      <c r="D128" s="91" t="s">
        <v>334</v>
      </c>
      <c r="E128" s="106" t="s">
        <v>439</v>
      </c>
      <c r="F128" s="76" t="s">
        <v>432</v>
      </c>
      <c r="G128" s="89" t="s">
        <v>350</v>
      </c>
      <c r="H128" s="94">
        <v>5</v>
      </c>
      <c r="I128" s="79">
        <v>6195132.21</v>
      </c>
      <c r="J128" s="94">
        <v>4</v>
      </c>
      <c r="K128" s="80">
        <v>3886982.28</v>
      </c>
      <c r="L128" s="88">
        <f t="shared" si="2"/>
        <v>0.8</v>
      </c>
      <c r="M128" s="83" t="s">
        <v>403</v>
      </c>
      <c r="N128" s="83" t="s">
        <v>397</v>
      </c>
      <c r="O128" s="65"/>
    </row>
    <row r="129" spans="1:15" ht="45" x14ac:dyDescent="0.25">
      <c r="A129" s="83" t="s">
        <v>312</v>
      </c>
      <c r="B129" s="83" t="s">
        <v>312</v>
      </c>
      <c r="C129" s="83"/>
      <c r="D129" s="91" t="s">
        <v>334</v>
      </c>
      <c r="E129" s="90"/>
      <c r="F129" s="76" t="s">
        <v>432</v>
      </c>
      <c r="G129" s="89" t="s">
        <v>350</v>
      </c>
      <c r="H129" s="94">
        <v>2</v>
      </c>
      <c r="I129" s="90"/>
      <c r="J129" s="94">
        <v>2</v>
      </c>
      <c r="K129" s="96"/>
      <c r="L129" s="88">
        <f t="shared" si="2"/>
        <v>1</v>
      </c>
      <c r="M129" s="83" t="s">
        <v>403</v>
      </c>
      <c r="N129" s="83" t="s">
        <v>397</v>
      </c>
      <c r="O129" s="65"/>
    </row>
    <row r="130" spans="1:15" ht="36" x14ac:dyDescent="0.25">
      <c r="A130" s="83" t="s">
        <v>312</v>
      </c>
      <c r="B130" s="83" t="s">
        <v>312</v>
      </c>
      <c r="C130" s="83"/>
      <c r="D130" s="91" t="s">
        <v>334</v>
      </c>
      <c r="E130" s="90"/>
      <c r="F130" s="76" t="s">
        <v>432</v>
      </c>
      <c r="G130" s="89" t="s">
        <v>381</v>
      </c>
      <c r="H130" s="94">
        <v>9</v>
      </c>
      <c r="I130" s="90"/>
      <c r="J130" s="94">
        <v>5</v>
      </c>
      <c r="K130" s="96"/>
      <c r="L130" s="88">
        <f t="shared" si="2"/>
        <v>0.55555555555555558</v>
      </c>
      <c r="M130" s="83" t="s">
        <v>392</v>
      </c>
      <c r="N130" s="83" t="s">
        <v>393</v>
      </c>
      <c r="O130" s="65"/>
    </row>
    <row r="131" spans="1:15" ht="45" x14ac:dyDescent="0.25">
      <c r="A131" s="83" t="s">
        <v>312</v>
      </c>
      <c r="B131" s="83" t="s">
        <v>312</v>
      </c>
      <c r="C131" s="83"/>
      <c r="D131" s="91" t="s">
        <v>334</v>
      </c>
      <c r="E131" s="90"/>
      <c r="F131" s="76" t="s">
        <v>432</v>
      </c>
      <c r="G131" s="89" t="s">
        <v>382</v>
      </c>
      <c r="H131" s="94">
        <v>15</v>
      </c>
      <c r="I131" s="90"/>
      <c r="J131" s="94">
        <v>10</v>
      </c>
      <c r="K131" s="96"/>
      <c r="L131" s="88">
        <f t="shared" si="2"/>
        <v>0.66666666666666663</v>
      </c>
      <c r="M131" s="83" t="s">
        <v>403</v>
      </c>
      <c r="N131" s="83" t="s">
        <v>397</v>
      </c>
      <c r="O131" s="65"/>
    </row>
    <row r="132" spans="1:15" ht="45" x14ac:dyDescent="0.25">
      <c r="A132" s="83" t="s">
        <v>312</v>
      </c>
      <c r="B132" s="83" t="s">
        <v>312</v>
      </c>
      <c r="C132" s="83"/>
      <c r="D132" s="91" t="s">
        <v>334</v>
      </c>
      <c r="E132" s="90"/>
      <c r="F132" s="76" t="s">
        <v>432</v>
      </c>
      <c r="G132" s="89" t="s">
        <v>350</v>
      </c>
      <c r="H132" s="94">
        <v>12</v>
      </c>
      <c r="I132" s="90"/>
      <c r="J132" s="94">
        <v>6</v>
      </c>
      <c r="K132" s="96"/>
      <c r="L132" s="88">
        <f t="shared" si="2"/>
        <v>0.5</v>
      </c>
      <c r="M132" s="83" t="s">
        <v>403</v>
      </c>
      <c r="N132" s="83" t="s">
        <v>397</v>
      </c>
      <c r="O132" s="65"/>
    </row>
    <row r="133" spans="1:15" ht="45" x14ac:dyDescent="0.25">
      <c r="A133" s="83" t="s">
        <v>312</v>
      </c>
      <c r="B133" s="83" t="s">
        <v>312</v>
      </c>
      <c r="C133" s="83"/>
      <c r="D133" s="91" t="s">
        <v>334</v>
      </c>
      <c r="E133" s="90"/>
      <c r="F133" s="76" t="s">
        <v>432</v>
      </c>
      <c r="G133" s="89" t="s">
        <v>382</v>
      </c>
      <c r="H133" s="94">
        <v>14390</v>
      </c>
      <c r="I133" s="90"/>
      <c r="J133" s="94">
        <v>5756</v>
      </c>
      <c r="K133" s="96"/>
      <c r="L133" s="88">
        <f t="shared" si="2"/>
        <v>0.4</v>
      </c>
      <c r="M133" s="83" t="s">
        <v>403</v>
      </c>
      <c r="N133" s="83" t="s">
        <v>397</v>
      </c>
      <c r="O133" s="65"/>
    </row>
    <row r="134" spans="1:15" ht="45" x14ac:dyDescent="0.25">
      <c r="A134" s="83" t="s">
        <v>312</v>
      </c>
      <c r="B134" s="83" t="s">
        <v>312</v>
      </c>
      <c r="C134" s="83"/>
      <c r="D134" s="91" t="s">
        <v>338</v>
      </c>
      <c r="E134" s="90"/>
      <c r="F134" s="76" t="s">
        <v>432</v>
      </c>
      <c r="G134" s="89" t="s">
        <v>350</v>
      </c>
      <c r="H134" s="94">
        <v>12</v>
      </c>
      <c r="I134" s="90"/>
      <c r="J134" s="94">
        <v>8</v>
      </c>
      <c r="K134" s="96"/>
      <c r="L134" s="88">
        <f t="shared" si="2"/>
        <v>0.66666666666666663</v>
      </c>
      <c r="M134" s="83" t="s">
        <v>403</v>
      </c>
      <c r="N134" s="83" t="s">
        <v>397</v>
      </c>
      <c r="O134" s="65"/>
    </row>
    <row r="135" spans="1:15" ht="45" x14ac:dyDescent="0.25">
      <c r="A135" s="83" t="s">
        <v>312</v>
      </c>
      <c r="B135" s="83" t="s">
        <v>312</v>
      </c>
      <c r="C135" s="83"/>
      <c r="D135" s="91" t="s">
        <v>338</v>
      </c>
      <c r="E135" s="90"/>
      <c r="F135" s="76" t="s">
        <v>432</v>
      </c>
      <c r="G135" s="89" t="s">
        <v>350</v>
      </c>
      <c r="H135" s="94">
        <v>12</v>
      </c>
      <c r="I135" s="90"/>
      <c r="J135" s="94">
        <v>8</v>
      </c>
      <c r="K135" s="96"/>
      <c r="L135" s="88">
        <f t="shared" si="2"/>
        <v>0.66666666666666663</v>
      </c>
      <c r="M135" s="83" t="s">
        <v>403</v>
      </c>
      <c r="N135" s="83" t="s">
        <v>397</v>
      </c>
      <c r="O135" s="65"/>
    </row>
    <row r="136" spans="1:15" ht="45" x14ac:dyDescent="0.25">
      <c r="A136" s="83" t="s">
        <v>312</v>
      </c>
      <c r="B136" s="83" t="s">
        <v>312</v>
      </c>
      <c r="C136" s="83"/>
      <c r="D136" s="91" t="s">
        <v>338</v>
      </c>
      <c r="E136" s="90"/>
      <c r="F136" s="76" t="s">
        <v>432</v>
      </c>
      <c r="G136" s="89" t="s">
        <v>359</v>
      </c>
      <c r="H136" s="94">
        <v>1</v>
      </c>
      <c r="I136" s="90"/>
      <c r="J136" s="94">
        <v>1</v>
      </c>
      <c r="K136" s="96"/>
      <c r="L136" s="88">
        <f t="shared" si="2"/>
        <v>1</v>
      </c>
      <c r="M136" s="83" t="s">
        <v>403</v>
      </c>
      <c r="N136" s="83" t="s">
        <v>397</v>
      </c>
      <c r="O136" s="65"/>
    </row>
    <row r="137" spans="1:15" ht="45" x14ac:dyDescent="0.25">
      <c r="A137" s="83" t="s">
        <v>313</v>
      </c>
      <c r="B137" s="83" t="s">
        <v>313</v>
      </c>
      <c r="C137" s="78" t="s">
        <v>34</v>
      </c>
      <c r="D137" s="91" t="s">
        <v>338</v>
      </c>
      <c r="E137" s="104" t="s">
        <v>439</v>
      </c>
      <c r="F137" s="76" t="s">
        <v>432</v>
      </c>
      <c r="G137" s="89" t="s">
        <v>383</v>
      </c>
      <c r="H137" s="94">
        <v>3</v>
      </c>
      <c r="I137" s="79">
        <v>652170.9</v>
      </c>
      <c r="J137" s="94">
        <v>3</v>
      </c>
      <c r="K137" s="80">
        <v>418068.75</v>
      </c>
      <c r="L137" s="88">
        <f t="shared" si="2"/>
        <v>1</v>
      </c>
      <c r="M137" s="83" t="s">
        <v>403</v>
      </c>
      <c r="N137" s="83" t="s">
        <v>397</v>
      </c>
      <c r="O137" s="65"/>
    </row>
    <row r="138" spans="1:15" ht="45" x14ac:dyDescent="0.25">
      <c r="A138" s="83" t="s">
        <v>313</v>
      </c>
      <c r="B138" s="83" t="s">
        <v>313</v>
      </c>
      <c r="C138" s="83"/>
      <c r="D138" s="91" t="s">
        <v>338</v>
      </c>
      <c r="E138" s="90"/>
      <c r="F138" s="76" t="s">
        <v>432</v>
      </c>
      <c r="G138" s="89" t="s">
        <v>373</v>
      </c>
      <c r="H138" s="94">
        <v>3000</v>
      </c>
      <c r="I138" s="90"/>
      <c r="J138" s="94">
        <v>1500</v>
      </c>
      <c r="K138" s="96"/>
      <c r="L138" s="88">
        <f t="shared" si="2"/>
        <v>0.5</v>
      </c>
      <c r="M138" s="83" t="s">
        <v>403</v>
      </c>
      <c r="N138" s="83" t="s">
        <v>397</v>
      </c>
      <c r="O138" s="65"/>
    </row>
    <row r="139" spans="1:15" ht="48" x14ac:dyDescent="0.25">
      <c r="A139" s="83" t="s">
        <v>314</v>
      </c>
      <c r="B139" s="83" t="s">
        <v>314</v>
      </c>
      <c r="C139" s="83" t="s">
        <v>172</v>
      </c>
      <c r="D139" s="91" t="s">
        <v>329</v>
      </c>
      <c r="E139" s="104" t="s">
        <v>439</v>
      </c>
      <c r="F139" s="76" t="s">
        <v>428</v>
      </c>
      <c r="G139" s="89" t="s">
        <v>349</v>
      </c>
      <c r="H139" s="89">
        <v>2</v>
      </c>
      <c r="I139" s="79">
        <v>1821067.2</v>
      </c>
      <c r="J139" s="89">
        <v>1</v>
      </c>
      <c r="K139" s="87">
        <v>1093387</v>
      </c>
      <c r="L139" s="88">
        <f t="shared" si="2"/>
        <v>0.5</v>
      </c>
      <c r="M139" s="83" t="s">
        <v>391</v>
      </c>
      <c r="N139" s="83">
        <v>500</v>
      </c>
      <c r="O139" s="65"/>
    </row>
    <row r="140" spans="1:15" ht="48" x14ac:dyDescent="0.25">
      <c r="A140" s="83" t="s">
        <v>314</v>
      </c>
      <c r="B140" s="83" t="s">
        <v>314</v>
      </c>
      <c r="C140" s="83"/>
      <c r="D140" s="91" t="s">
        <v>329</v>
      </c>
      <c r="E140" s="90"/>
      <c r="F140" s="76" t="s">
        <v>428</v>
      </c>
      <c r="G140" s="89" t="s">
        <v>344</v>
      </c>
      <c r="H140" s="89">
        <v>2</v>
      </c>
      <c r="I140" s="90"/>
      <c r="J140" s="89">
        <v>1</v>
      </c>
      <c r="K140" s="96"/>
      <c r="L140" s="88">
        <f t="shared" si="2"/>
        <v>0.5</v>
      </c>
      <c r="M140" s="83" t="s">
        <v>391</v>
      </c>
      <c r="N140" s="83">
        <v>500</v>
      </c>
      <c r="O140" s="65"/>
    </row>
    <row r="141" spans="1:15" ht="48" x14ac:dyDescent="0.25">
      <c r="A141" s="83" t="s">
        <v>314</v>
      </c>
      <c r="B141" s="83" t="s">
        <v>314</v>
      </c>
      <c r="C141" s="83"/>
      <c r="D141" s="91" t="s">
        <v>329</v>
      </c>
      <c r="E141" s="90"/>
      <c r="F141" s="76" t="s">
        <v>428</v>
      </c>
      <c r="G141" s="89" t="s">
        <v>349</v>
      </c>
      <c r="H141" s="89">
        <v>1</v>
      </c>
      <c r="I141" s="90"/>
      <c r="J141" s="89">
        <v>0</v>
      </c>
      <c r="K141" s="96"/>
      <c r="L141" s="88">
        <f t="shared" si="2"/>
        <v>0</v>
      </c>
      <c r="M141" s="83" t="s">
        <v>391</v>
      </c>
      <c r="N141" s="83">
        <v>500</v>
      </c>
      <c r="O141" s="65"/>
    </row>
    <row r="142" spans="1:15" ht="48" x14ac:dyDescent="0.25">
      <c r="A142" s="83" t="s">
        <v>314</v>
      </c>
      <c r="B142" s="83" t="s">
        <v>314</v>
      </c>
      <c r="C142" s="83"/>
      <c r="D142" s="91" t="s">
        <v>329</v>
      </c>
      <c r="E142" s="90"/>
      <c r="F142" s="76" t="s">
        <v>428</v>
      </c>
      <c r="G142" s="89" t="s">
        <v>344</v>
      </c>
      <c r="H142" s="89">
        <v>1</v>
      </c>
      <c r="I142" s="90"/>
      <c r="J142" s="89">
        <v>0</v>
      </c>
      <c r="K142" s="96"/>
      <c r="L142" s="88">
        <f t="shared" si="2"/>
        <v>0</v>
      </c>
      <c r="M142" s="83" t="s">
        <v>391</v>
      </c>
      <c r="N142" s="83">
        <v>500</v>
      </c>
      <c r="O142" s="65"/>
    </row>
    <row r="143" spans="1:15" ht="48" x14ac:dyDescent="0.25">
      <c r="A143" s="83" t="s">
        <v>315</v>
      </c>
      <c r="B143" s="83" t="s">
        <v>315</v>
      </c>
      <c r="C143" s="83" t="s">
        <v>178</v>
      </c>
      <c r="D143" s="91" t="s">
        <v>329</v>
      </c>
      <c r="E143" s="90"/>
      <c r="F143" s="76" t="s">
        <v>428</v>
      </c>
      <c r="G143" s="89" t="s">
        <v>344</v>
      </c>
      <c r="H143" s="89">
        <v>1</v>
      </c>
      <c r="I143" s="95">
        <v>776392.28</v>
      </c>
      <c r="J143" s="89">
        <v>0.5</v>
      </c>
      <c r="K143" s="87">
        <v>639633.68000000005</v>
      </c>
      <c r="L143" s="88">
        <f t="shared" ref="L143:L203" si="3">J143/H143</f>
        <v>0.5</v>
      </c>
      <c r="M143" s="83" t="s">
        <v>416</v>
      </c>
      <c r="N143" s="83">
        <v>10</v>
      </c>
      <c r="O143" s="65"/>
    </row>
    <row r="144" spans="1:15" ht="48" x14ac:dyDescent="0.25">
      <c r="A144" s="83" t="s">
        <v>315</v>
      </c>
      <c r="B144" s="83" t="s">
        <v>315</v>
      </c>
      <c r="C144" s="83"/>
      <c r="D144" s="91" t="s">
        <v>329</v>
      </c>
      <c r="E144" s="90"/>
      <c r="F144" s="76" t="s">
        <v>428</v>
      </c>
      <c r="G144" s="89" t="s">
        <v>376</v>
      </c>
      <c r="H144" s="89">
        <v>12</v>
      </c>
      <c r="I144" s="90"/>
      <c r="J144" s="89">
        <v>7</v>
      </c>
      <c r="K144" s="96"/>
      <c r="L144" s="88">
        <f t="shared" si="3"/>
        <v>0.58333333333333337</v>
      </c>
      <c r="M144" s="83" t="s">
        <v>416</v>
      </c>
      <c r="N144" s="83">
        <v>10</v>
      </c>
      <c r="O144" s="65"/>
    </row>
    <row r="145" spans="1:15" ht="57" customHeight="1" x14ac:dyDescent="0.25">
      <c r="A145" s="83" t="s">
        <v>316</v>
      </c>
      <c r="B145" s="83" t="s">
        <v>316</v>
      </c>
      <c r="C145" s="83" t="s">
        <v>153</v>
      </c>
      <c r="D145" s="91" t="s">
        <v>331</v>
      </c>
      <c r="E145" s="106" t="s">
        <v>439</v>
      </c>
      <c r="F145" s="76" t="s">
        <v>429</v>
      </c>
      <c r="G145" s="89" t="s">
        <v>344</v>
      </c>
      <c r="H145" s="89">
        <v>3</v>
      </c>
      <c r="I145" s="79">
        <v>607084.65</v>
      </c>
      <c r="J145" s="89">
        <v>3</v>
      </c>
      <c r="K145" s="87">
        <v>923941.96</v>
      </c>
      <c r="L145" s="88">
        <f t="shared" si="3"/>
        <v>1</v>
      </c>
      <c r="M145" s="83" t="s">
        <v>392</v>
      </c>
      <c r="N145" s="83" t="s">
        <v>393</v>
      </c>
      <c r="O145" s="65"/>
    </row>
    <row r="146" spans="1:15" ht="57" customHeight="1" x14ac:dyDescent="0.25">
      <c r="A146" s="83" t="s">
        <v>316</v>
      </c>
      <c r="B146" s="83" t="s">
        <v>316</v>
      </c>
      <c r="C146" s="83"/>
      <c r="D146" s="91" t="s">
        <v>331</v>
      </c>
      <c r="E146" s="90"/>
      <c r="F146" s="76" t="s">
        <v>429</v>
      </c>
      <c r="G146" s="89" t="s">
        <v>343</v>
      </c>
      <c r="H146" s="89">
        <v>1</v>
      </c>
      <c r="I146" s="90"/>
      <c r="J146" s="89">
        <v>0</v>
      </c>
      <c r="K146" s="96"/>
      <c r="L146" s="88">
        <f t="shared" si="3"/>
        <v>0</v>
      </c>
      <c r="M146" s="83" t="s">
        <v>392</v>
      </c>
      <c r="N146" s="83" t="s">
        <v>393</v>
      </c>
      <c r="O146" s="65"/>
    </row>
    <row r="147" spans="1:15" ht="57" customHeight="1" x14ac:dyDescent="0.25">
      <c r="A147" s="83" t="s">
        <v>316</v>
      </c>
      <c r="B147" s="83" t="s">
        <v>316</v>
      </c>
      <c r="C147" s="83"/>
      <c r="D147" s="91" t="s">
        <v>331</v>
      </c>
      <c r="E147" s="90"/>
      <c r="F147" s="76" t="s">
        <v>429</v>
      </c>
      <c r="G147" s="89" t="s">
        <v>378</v>
      </c>
      <c r="H147" s="89">
        <v>2</v>
      </c>
      <c r="I147" s="90"/>
      <c r="J147" s="89">
        <v>1</v>
      </c>
      <c r="K147" s="96"/>
      <c r="L147" s="88">
        <f t="shared" si="3"/>
        <v>0.5</v>
      </c>
      <c r="M147" s="83" t="s">
        <v>417</v>
      </c>
      <c r="N147" s="83" t="s">
        <v>397</v>
      </c>
      <c r="O147" s="65"/>
    </row>
    <row r="148" spans="1:15" ht="57" customHeight="1" x14ac:dyDescent="0.25">
      <c r="A148" s="83" t="s">
        <v>316</v>
      </c>
      <c r="B148" s="83" t="s">
        <v>316</v>
      </c>
      <c r="C148" s="83"/>
      <c r="D148" s="91" t="s">
        <v>331</v>
      </c>
      <c r="E148" s="90"/>
      <c r="F148" s="76" t="s">
        <v>429</v>
      </c>
      <c r="G148" s="89" t="s">
        <v>361</v>
      </c>
      <c r="H148" s="89">
        <v>11</v>
      </c>
      <c r="I148" s="90"/>
      <c r="J148" s="89">
        <v>7</v>
      </c>
      <c r="K148" s="96"/>
      <c r="L148" s="88">
        <f t="shared" si="3"/>
        <v>0.63636363636363635</v>
      </c>
      <c r="M148" s="83" t="s">
        <v>392</v>
      </c>
      <c r="N148" s="83" t="s">
        <v>393</v>
      </c>
      <c r="O148" s="65"/>
    </row>
    <row r="149" spans="1:15" ht="48" customHeight="1" x14ac:dyDescent="0.25">
      <c r="A149" s="83" t="s">
        <v>317</v>
      </c>
      <c r="B149" s="83" t="s">
        <v>317</v>
      </c>
      <c r="C149" s="83" t="s">
        <v>159</v>
      </c>
      <c r="D149" s="91" t="s">
        <v>339</v>
      </c>
      <c r="E149" s="106" t="s">
        <v>439</v>
      </c>
      <c r="F149" s="76" t="s">
        <v>435</v>
      </c>
      <c r="G149" s="89" t="s">
        <v>384</v>
      </c>
      <c r="H149" s="94">
        <v>3</v>
      </c>
      <c r="I149" s="103">
        <v>1906057.13</v>
      </c>
      <c r="J149" s="94">
        <v>2</v>
      </c>
      <c r="K149" s="87">
        <v>118958.44</v>
      </c>
      <c r="L149" s="88">
        <f t="shared" si="3"/>
        <v>0.66666666666666663</v>
      </c>
      <c r="M149" s="83" t="s">
        <v>418</v>
      </c>
      <c r="N149" s="83" t="s">
        <v>397</v>
      </c>
      <c r="O149" s="65"/>
    </row>
    <row r="150" spans="1:15" ht="60" x14ac:dyDescent="0.25">
      <c r="A150" s="83" t="s">
        <v>317</v>
      </c>
      <c r="B150" s="83" t="s">
        <v>317</v>
      </c>
      <c r="C150" s="83"/>
      <c r="D150" s="91" t="s">
        <v>339</v>
      </c>
      <c r="E150" s="90"/>
      <c r="F150" s="76" t="s">
        <v>435</v>
      </c>
      <c r="G150" s="89" t="s">
        <v>371</v>
      </c>
      <c r="H150" s="94">
        <v>1</v>
      </c>
      <c r="I150" s="90"/>
      <c r="J150" s="94">
        <v>0</v>
      </c>
      <c r="K150" s="96"/>
      <c r="L150" s="88">
        <f t="shared" si="3"/>
        <v>0</v>
      </c>
      <c r="M150" s="83" t="s">
        <v>418</v>
      </c>
      <c r="N150" s="83" t="s">
        <v>397</v>
      </c>
      <c r="O150" s="65"/>
    </row>
    <row r="151" spans="1:15" ht="60" x14ac:dyDescent="0.25">
      <c r="A151" s="83" t="s">
        <v>317</v>
      </c>
      <c r="B151" s="83" t="s">
        <v>317</v>
      </c>
      <c r="C151" s="83"/>
      <c r="D151" s="91" t="s">
        <v>339</v>
      </c>
      <c r="E151" s="90"/>
      <c r="F151" s="76" t="s">
        <v>435</v>
      </c>
      <c r="G151" s="89" t="s">
        <v>384</v>
      </c>
      <c r="H151" s="94">
        <v>3</v>
      </c>
      <c r="I151" s="90"/>
      <c r="J151" s="94">
        <v>1</v>
      </c>
      <c r="K151" s="96"/>
      <c r="L151" s="88">
        <f t="shared" si="3"/>
        <v>0.33333333333333331</v>
      </c>
      <c r="M151" s="83" t="s">
        <v>418</v>
      </c>
      <c r="N151" s="83" t="s">
        <v>397</v>
      </c>
      <c r="O151" s="65"/>
    </row>
    <row r="152" spans="1:15" ht="36" customHeight="1" x14ac:dyDescent="0.25">
      <c r="A152" s="83" t="s">
        <v>318</v>
      </c>
      <c r="B152" s="83" t="s">
        <v>318</v>
      </c>
      <c r="C152" s="83" t="s">
        <v>143</v>
      </c>
      <c r="D152" s="91" t="s">
        <v>340</v>
      </c>
      <c r="E152" s="106" t="s">
        <v>439</v>
      </c>
      <c r="F152" s="76" t="s">
        <v>436</v>
      </c>
      <c r="G152" s="89" t="s">
        <v>378</v>
      </c>
      <c r="H152" s="89">
        <v>1</v>
      </c>
      <c r="I152" s="103">
        <v>500292.37</v>
      </c>
      <c r="J152" s="89">
        <v>0.7</v>
      </c>
      <c r="K152" s="87">
        <v>400645.04</v>
      </c>
      <c r="L152" s="88">
        <f t="shared" si="3"/>
        <v>0.7</v>
      </c>
      <c r="M152" s="83" t="s">
        <v>419</v>
      </c>
      <c r="N152" s="83" t="s">
        <v>397</v>
      </c>
      <c r="O152" s="65"/>
    </row>
    <row r="153" spans="1:15" ht="48" x14ac:dyDescent="0.25">
      <c r="A153" s="83" t="s">
        <v>318</v>
      </c>
      <c r="B153" s="83" t="s">
        <v>318</v>
      </c>
      <c r="C153" s="83"/>
      <c r="D153" s="91" t="s">
        <v>340</v>
      </c>
      <c r="E153" s="90"/>
      <c r="F153" s="76" t="s">
        <v>436</v>
      </c>
      <c r="G153" s="89" t="s">
        <v>378</v>
      </c>
      <c r="H153" s="89">
        <v>1</v>
      </c>
      <c r="I153" s="90"/>
      <c r="J153" s="89">
        <v>1</v>
      </c>
      <c r="K153" s="96"/>
      <c r="L153" s="88">
        <f t="shared" si="3"/>
        <v>1</v>
      </c>
      <c r="M153" s="83" t="s">
        <v>413</v>
      </c>
      <c r="N153" s="83" t="s">
        <v>397</v>
      </c>
      <c r="O153" s="65"/>
    </row>
    <row r="154" spans="1:15" ht="48" x14ac:dyDescent="0.25">
      <c r="A154" s="83" t="s">
        <v>318</v>
      </c>
      <c r="B154" s="83" t="s">
        <v>318</v>
      </c>
      <c r="C154" s="83"/>
      <c r="D154" s="91" t="s">
        <v>340</v>
      </c>
      <c r="E154" s="90"/>
      <c r="F154" s="76" t="s">
        <v>436</v>
      </c>
      <c r="G154" s="89" t="s">
        <v>382</v>
      </c>
      <c r="H154" s="89">
        <v>1</v>
      </c>
      <c r="I154" s="90"/>
      <c r="J154" s="89">
        <v>0</v>
      </c>
      <c r="K154" s="96"/>
      <c r="L154" s="88">
        <f t="shared" si="3"/>
        <v>0</v>
      </c>
      <c r="M154" s="83" t="s">
        <v>419</v>
      </c>
      <c r="N154" s="83" t="s">
        <v>397</v>
      </c>
      <c r="O154" s="65"/>
    </row>
    <row r="155" spans="1:15" ht="45" x14ac:dyDescent="0.25">
      <c r="A155" s="83" t="s">
        <v>319</v>
      </c>
      <c r="B155" s="83" t="s">
        <v>319</v>
      </c>
      <c r="C155" s="83" t="s">
        <v>193</v>
      </c>
      <c r="D155" s="91" t="s">
        <v>337</v>
      </c>
      <c r="E155" s="104" t="s">
        <v>444</v>
      </c>
      <c r="F155" s="76" t="s">
        <v>434</v>
      </c>
      <c r="G155" s="89" t="s">
        <v>350</v>
      </c>
      <c r="H155" s="94">
        <v>4</v>
      </c>
      <c r="I155" s="79">
        <v>34214247.240000002</v>
      </c>
      <c r="J155" s="94">
        <v>2</v>
      </c>
      <c r="K155" s="87">
        <v>20898023.760000002</v>
      </c>
      <c r="L155" s="88">
        <f t="shared" si="3"/>
        <v>0.5</v>
      </c>
      <c r="M155" s="83" t="s">
        <v>420</v>
      </c>
      <c r="N155" s="83" t="s">
        <v>397</v>
      </c>
      <c r="O155" s="65"/>
    </row>
    <row r="156" spans="1:15" ht="45" x14ac:dyDescent="0.25">
      <c r="A156" s="83" t="s">
        <v>319</v>
      </c>
      <c r="B156" s="83" t="s">
        <v>319</v>
      </c>
      <c r="C156" s="83"/>
      <c r="D156" s="91" t="s">
        <v>337</v>
      </c>
      <c r="E156" s="90"/>
      <c r="F156" s="76" t="s">
        <v>434</v>
      </c>
      <c r="G156" s="89" t="s">
        <v>371</v>
      </c>
      <c r="H156" s="94">
        <v>1</v>
      </c>
      <c r="I156" s="90"/>
      <c r="J156" s="94">
        <v>0</v>
      </c>
      <c r="K156" s="96"/>
      <c r="L156" s="88">
        <f t="shared" si="3"/>
        <v>0</v>
      </c>
      <c r="M156" s="83" t="s">
        <v>392</v>
      </c>
      <c r="N156" s="83" t="s">
        <v>393</v>
      </c>
      <c r="O156" s="65"/>
    </row>
    <row r="157" spans="1:15" ht="45" x14ac:dyDescent="0.25">
      <c r="A157" s="83" t="s">
        <v>319</v>
      </c>
      <c r="B157" s="83" t="s">
        <v>319</v>
      </c>
      <c r="C157" s="83"/>
      <c r="D157" s="91" t="s">
        <v>337</v>
      </c>
      <c r="E157" s="90"/>
      <c r="F157" s="76" t="s">
        <v>434</v>
      </c>
      <c r="G157" s="89" t="s">
        <v>385</v>
      </c>
      <c r="H157" s="94">
        <v>52</v>
      </c>
      <c r="I157" s="90"/>
      <c r="J157" s="94">
        <v>38</v>
      </c>
      <c r="K157" s="96"/>
      <c r="L157" s="88">
        <f t="shared" si="3"/>
        <v>0.73076923076923073</v>
      </c>
      <c r="M157" s="83" t="s">
        <v>392</v>
      </c>
      <c r="N157" s="83" t="s">
        <v>393</v>
      </c>
      <c r="O157" s="65"/>
    </row>
    <row r="158" spans="1:15" ht="45" x14ac:dyDescent="0.25">
      <c r="A158" s="83" t="s">
        <v>319</v>
      </c>
      <c r="B158" s="83" t="s">
        <v>319</v>
      </c>
      <c r="C158" s="83"/>
      <c r="D158" s="91" t="s">
        <v>337</v>
      </c>
      <c r="E158" s="90"/>
      <c r="F158" s="76" t="s">
        <v>434</v>
      </c>
      <c r="G158" s="89" t="s">
        <v>378</v>
      </c>
      <c r="H158" s="94">
        <v>1</v>
      </c>
      <c r="I158" s="90"/>
      <c r="J158" s="94">
        <v>1</v>
      </c>
      <c r="K158" s="96"/>
      <c r="L158" s="88">
        <f t="shared" si="3"/>
        <v>1</v>
      </c>
      <c r="M158" s="83" t="s">
        <v>420</v>
      </c>
      <c r="N158" s="83" t="s">
        <v>397</v>
      </c>
      <c r="O158" s="65"/>
    </row>
    <row r="159" spans="1:15" ht="45" x14ac:dyDescent="0.25">
      <c r="A159" s="83" t="s">
        <v>319</v>
      </c>
      <c r="B159" s="83" t="s">
        <v>319</v>
      </c>
      <c r="C159" s="83"/>
      <c r="D159" s="91" t="s">
        <v>337</v>
      </c>
      <c r="E159" s="90"/>
      <c r="F159" s="76" t="s">
        <v>434</v>
      </c>
      <c r="G159" s="89" t="s">
        <v>376</v>
      </c>
      <c r="H159" s="94">
        <v>12</v>
      </c>
      <c r="I159" s="90"/>
      <c r="J159" s="94">
        <v>3</v>
      </c>
      <c r="K159" s="96"/>
      <c r="L159" s="88">
        <f t="shared" si="3"/>
        <v>0.25</v>
      </c>
      <c r="M159" s="83" t="s">
        <v>420</v>
      </c>
      <c r="N159" s="83" t="s">
        <v>397</v>
      </c>
      <c r="O159" s="65"/>
    </row>
    <row r="160" spans="1:15" ht="45" x14ac:dyDescent="0.25">
      <c r="A160" s="83" t="s">
        <v>319</v>
      </c>
      <c r="B160" s="83" t="s">
        <v>319</v>
      </c>
      <c r="C160" s="83"/>
      <c r="D160" s="91" t="s">
        <v>337</v>
      </c>
      <c r="E160" s="90"/>
      <c r="F160" s="76" t="s">
        <v>434</v>
      </c>
      <c r="G160" s="89" t="s">
        <v>381</v>
      </c>
      <c r="H160" s="94">
        <v>9</v>
      </c>
      <c r="I160" s="90"/>
      <c r="J160" s="94">
        <v>0</v>
      </c>
      <c r="K160" s="96"/>
      <c r="L160" s="88">
        <f t="shared" si="3"/>
        <v>0</v>
      </c>
      <c r="M160" s="83" t="s">
        <v>392</v>
      </c>
      <c r="N160" s="83" t="s">
        <v>393</v>
      </c>
      <c r="O160" s="65"/>
    </row>
    <row r="161" spans="1:15" ht="45" x14ac:dyDescent="0.25">
      <c r="A161" s="83" t="s">
        <v>319</v>
      </c>
      <c r="B161" s="83" t="s">
        <v>319</v>
      </c>
      <c r="C161" s="83"/>
      <c r="D161" s="91" t="s">
        <v>337</v>
      </c>
      <c r="E161" s="90"/>
      <c r="F161" s="76" t="s">
        <v>434</v>
      </c>
      <c r="G161" s="89" t="s">
        <v>378</v>
      </c>
      <c r="H161" s="94">
        <v>12</v>
      </c>
      <c r="I161" s="90"/>
      <c r="J161" s="94">
        <v>4</v>
      </c>
      <c r="K161" s="96"/>
      <c r="L161" s="88">
        <f t="shared" si="3"/>
        <v>0.33333333333333331</v>
      </c>
      <c r="M161" s="83" t="s">
        <v>392</v>
      </c>
      <c r="N161" s="83" t="s">
        <v>393</v>
      </c>
      <c r="O161" s="65"/>
    </row>
    <row r="162" spans="1:15" ht="48" customHeight="1" x14ac:dyDescent="0.25">
      <c r="A162" s="83" t="s">
        <v>320</v>
      </c>
      <c r="B162" s="83" t="s">
        <v>320</v>
      </c>
      <c r="C162" s="83" t="s">
        <v>156</v>
      </c>
      <c r="D162" s="91" t="s">
        <v>331</v>
      </c>
      <c r="E162" s="106" t="s">
        <v>439</v>
      </c>
      <c r="F162" s="76" t="s">
        <v>429</v>
      </c>
      <c r="G162" s="89" t="s">
        <v>376</v>
      </c>
      <c r="H162" s="94">
        <v>6</v>
      </c>
      <c r="I162" s="79">
        <v>1122723.47</v>
      </c>
      <c r="J162" s="89">
        <v>4</v>
      </c>
      <c r="K162" s="79">
        <v>1028376.67</v>
      </c>
      <c r="L162" s="88">
        <f t="shared" si="3"/>
        <v>0.66666666666666663</v>
      </c>
      <c r="M162" s="83" t="s">
        <v>421</v>
      </c>
      <c r="N162" s="83" t="s">
        <v>397</v>
      </c>
      <c r="O162" s="65"/>
    </row>
    <row r="163" spans="1:15" ht="48" x14ac:dyDescent="0.25">
      <c r="A163" s="83" t="s">
        <v>321</v>
      </c>
      <c r="B163" s="83" t="s">
        <v>321</v>
      </c>
      <c r="C163" s="83"/>
      <c r="D163" s="91" t="s">
        <v>331</v>
      </c>
      <c r="E163" s="90"/>
      <c r="F163" s="76" t="s">
        <v>429</v>
      </c>
      <c r="G163" s="89" t="s">
        <v>376</v>
      </c>
      <c r="H163" s="94">
        <v>4</v>
      </c>
      <c r="I163" s="90"/>
      <c r="J163" s="89">
        <v>2</v>
      </c>
      <c r="K163" s="96"/>
      <c r="L163" s="88">
        <f t="shared" si="3"/>
        <v>0.5</v>
      </c>
      <c r="M163" s="83" t="s">
        <v>421</v>
      </c>
      <c r="N163" s="83" t="s">
        <v>397</v>
      </c>
      <c r="O163" s="65"/>
    </row>
    <row r="164" spans="1:15" ht="48" x14ac:dyDescent="0.25">
      <c r="A164" s="83" t="s">
        <v>321</v>
      </c>
      <c r="B164" s="83" t="s">
        <v>321</v>
      </c>
      <c r="C164" s="83"/>
      <c r="D164" s="91" t="s">
        <v>331</v>
      </c>
      <c r="E164" s="90"/>
      <c r="F164" s="76" t="s">
        <v>429</v>
      </c>
      <c r="G164" s="89" t="s">
        <v>376</v>
      </c>
      <c r="H164" s="94">
        <v>1</v>
      </c>
      <c r="I164" s="90"/>
      <c r="J164" s="89">
        <v>0.5</v>
      </c>
      <c r="K164" s="96"/>
      <c r="L164" s="88">
        <f t="shared" si="3"/>
        <v>0.5</v>
      </c>
      <c r="M164" s="83" t="s">
        <v>421</v>
      </c>
      <c r="N164" s="83" t="s">
        <v>397</v>
      </c>
      <c r="O164" s="65"/>
    </row>
    <row r="165" spans="1:15" ht="48" x14ac:dyDescent="0.25">
      <c r="A165" s="83" t="s">
        <v>322</v>
      </c>
      <c r="B165" s="83" t="s">
        <v>322</v>
      </c>
      <c r="C165" s="83"/>
      <c r="D165" s="91" t="s">
        <v>331</v>
      </c>
      <c r="E165" s="90"/>
      <c r="F165" s="76" t="s">
        <v>429</v>
      </c>
      <c r="G165" s="89" t="s">
        <v>350</v>
      </c>
      <c r="H165" s="94">
        <v>5</v>
      </c>
      <c r="I165" s="90"/>
      <c r="J165" s="89">
        <v>2</v>
      </c>
      <c r="K165" s="96"/>
      <c r="L165" s="88">
        <f t="shared" si="3"/>
        <v>0.4</v>
      </c>
      <c r="M165" s="83" t="s">
        <v>421</v>
      </c>
      <c r="N165" s="83" t="s">
        <v>397</v>
      </c>
      <c r="O165" s="65"/>
    </row>
    <row r="166" spans="1:15" ht="48" x14ac:dyDescent="0.25">
      <c r="A166" s="83" t="s">
        <v>322</v>
      </c>
      <c r="B166" s="83" t="s">
        <v>322</v>
      </c>
      <c r="C166" s="83"/>
      <c r="D166" s="91" t="s">
        <v>331</v>
      </c>
      <c r="E166" s="90"/>
      <c r="F166" s="76" t="s">
        <v>429</v>
      </c>
      <c r="G166" s="89" t="s">
        <v>376</v>
      </c>
      <c r="H166" s="94">
        <v>2</v>
      </c>
      <c r="I166" s="90"/>
      <c r="J166" s="89">
        <v>0</v>
      </c>
      <c r="K166" s="96"/>
      <c r="L166" s="88">
        <f t="shared" si="3"/>
        <v>0</v>
      </c>
      <c r="M166" s="83" t="s">
        <v>421</v>
      </c>
      <c r="N166" s="83" t="s">
        <v>397</v>
      </c>
      <c r="O166" s="65"/>
    </row>
    <row r="167" spans="1:15" s="57" customFormat="1" ht="48" x14ac:dyDescent="0.25">
      <c r="A167" s="83" t="s">
        <v>320</v>
      </c>
      <c r="B167" s="83" t="s">
        <v>320</v>
      </c>
      <c r="C167" s="83"/>
      <c r="D167" s="91" t="s">
        <v>331</v>
      </c>
      <c r="E167" s="90"/>
      <c r="F167" s="76" t="s">
        <v>429</v>
      </c>
      <c r="G167" s="89" t="s">
        <v>344</v>
      </c>
      <c r="H167" s="94">
        <v>1</v>
      </c>
      <c r="I167" s="90"/>
      <c r="J167" s="89">
        <v>0.5</v>
      </c>
      <c r="K167" s="96"/>
      <c r="L167" s="88">
        <f t="shared" si="3"/>
        <v>0.5</v>
      </c>
      <c r="M167" s="83" t="s">
        <v>421</v>
      </c>
      <c r="N167" s="83" t="s">
        <v>397</v>
      </c>
      <c r="O167" s="65"/>
    </row>
    <row r="168" spans="1:15" ht="48" x14ac:dyDescent="0.25">
      <c r="A168" s="83" t="s">
        <v>321</v>
      </c>
      <c r="B168" s="83" t="s">
        <v>321</v>
      </c>
      <c r="C168" s="83"/>
      <c r="D168" s="91" t="s">
        <v>331</v>
      </c>
      <c r="E168" s="90"/>
      <c r="F168" s="76" t="s">
        <v>429</v>
      </c>
      <c r="G168" s="89" t="s">
        <v>349</v>
      </c>
      <c r="H168" s="94">
        <v>1</v>
      </c>
      <c r="I168" s="90"/>
      <c r="J168" s="89">
        <v>0</v>
      </c>
      <c r="K168" s="96"/>
      <c r="L168" s="88">
        <f t="shared" si="3"/>
        <v>0</v>
      </c>
      <c r="M168" s="83" t="s">
        <v>421</v>
      </c>
      <c r="N168" s="83" t="s">
        <v>397</v>
      </c>
      <c r="O168" s="65"/>
    </row>
    <row r="169" spans="1:15" ht="48" x14ac:dyDescent="0.25">
      <c r="A169" s="83" t="s">
        <v>321</v>
      </c>
      <c r="B169" s="83" t="s">
        <v>321</v>
      </c>
      <c r="C169" s="83"/>
      <c r="D169" s="91" t="s">
        <v>331</v>
      </c>
      <c r="E169" s="90"/>
      <c r="F169" s="76" t="s">
        <v>429</v>
      </c>
      <c r="G169" s="89" t="s">
        <v>376</v>
      </c>
      <c r="H169" s="94">
        <v>1</v>
      </c>
      <c r="I169" s="90"/>
      <c r="J169" s="89">
        <v>0</v>
      </c>
      <c r="K169" s="96"/>
      <c r="L169" s="88">
        <f t="shared" si="3"/>
        <v>0</v>
      </c>
      <c r="M169" s="83" t="s">
        <v>421</v>
      </c>
      <c r="N169" s="83" t="s">
        <v>397</v>
      </c>
      <c r="O169" s="65"/>
    </row>
    <row r="170" spans="1:15" ht="60" x14ac:dyDescent="0.25">
      <c r="A170" s="83" t="s">
        <v>323</v>
      </c>
      <c r="B170" s="83" t="s">
        <v>323</v>
      </c>
      <c r="C170" s="83"/>
      <c r="D170" s="91" t="s">
        <v>341</v>
      </c>
      <c r="E170" s="90"/>
      <c r="F170" s="76" t="s">
        <v>433</v>
      </c>
      <c r="G170" s="89" t="s">
        <v>350</v>
      </c>
      <c r="H170" s="89">
        <v>8</v>
      </c>
      <c r="I170" s="90"/>
      <c r="J170" s="89">
        <v>2</v>
      </c>
      <c r="K170" s="96"/>
      <c r="L170" s="88">
        <f t="shared" si="3"/>
        <v>0.25</v>
      </c>
      <c r="M170" s="83" t="s">
        <v>392</v>
      </c>
      <c r="N170" s="83" t="s">
        <v>393</v>
      </c>
      <c r="O170" s="65"/>
    </row>
    <row r="171" spans="1:15" ht="60" x14ac:dyDescent="0.25">
      <c r="A171" s="83" t="s">
        <v>323</v>
      </c>
      <c r="B171" s="83" t="s">
        <v>323</v>
      </c>
      <c r="C171" s="83" t="s">
        <v>175</v>
      </c>
      <c r="D171" s="91" t="s">
        <v>341</v>
      </c>
      <c r="E171" s="106" t="s">
        <v>439</v>
      </c>
      <c r="F171" s="76" t="s">
        <v>433</v>
      </c>
      <c r="G171" s="89" t="s">
        <v>386</v>
      </c>
      <c r="H171" s="94">
        <v>9</v>
      </c>
      <c r="I171" s="79">
        <v>14658655.02</v>
      </c>
      <c r="J171" s="94">
        <v>5</v>
      </c>
      <c r="K171" s="87">
        <v>13941810.99</v>
      </c>
      <c r="L171" s="88">
        <f t="shared" si="3"/>
        <v>0.55555555555555558</v>
      </c>
      <c r="M171" s="83" t="s">
        <v>392</v>
      </c>
      <c r="N171" s="83" t="s">
        <v>393</v>
      </c>
      <c r="O171" s="65"/>
    </row>
    <row r="172" spans="1:15" ht="60" x14ac:dyDescent="0.25">
      <c r="A172" s="83" t="s">
        <v>323</v>
      </c>
      <c r="B172" s="83" t="s">
        <v>323</v>
      </c>
      <c r="C172" s="83"/>
      <c r="D172" s="91" t="s">
        <v>341</v>
      </c>
      <c r="E172" s="90"/>
      <c r="F172" s="76" t="s">
        <v>433</v>
      </c>
      <c r="G172" s="89" t="s">
        <v>350</v>
      </c>
      <c r="H172" s="89">
        <v>365</v>
      </c>
      <c r="I172" s="90"/>
      <c r="J172" s="89">
        <v>243</v>
      </c>
      <c r="K172" s="96"/>
      <c r="L172" s="88">
        <f t="shared" si="3"/>
        <v>0.66575342465753429</v>
      </c>
      <c r="M172" s="83" t="s">
        <v>392</v>
      </c>
      <c r="N172" s="83" t="s">
        <v>393</v>
      </c>
      <c r="O172" s="65"/>
    </row>
    <row r="173" spans="1:15" ht="60" x14ac:dyDescent="0.25">
      <c r="A173" s="83" t="s">
        <v>323</v>
      </c>
      <c r="B173" s="83" t="s">
        <v>323</v>
      </c>
      <c r="C173" s="83"/>
      <c r="D173" s="91" t="s">
        <v>341</v>
      </c>
      <c r="E173" s="90"/>
      <c r="F173" s="76" t="s">
        <v>433</v>
      </c>
      <c r="G173" s="89" t="s">
        <v>344</v>
      </c>
      <c r="H173" s="89">
        <v>1</v>
      </c>
      <c r="I173" s="90"/>
      <c r="J173" s="89">
        <v>0</v>
      </c>
      <c r="K173" s="96"/>
      <c r="L173" s="88">
        <f t="shared" si="3"/>
        <v>0</v>
      </c>
      <c r="M173" s="83" t="s">
        <v>392</v>
      </c>
      <c r="N173" s="83" t="s">
        <v>393</v>
      </c>
      <c r="O173" s="65"/>
    </row>
    <row r="174" spans="1:15" ht="60" x14ac:dyDescent="0.25">
      <c r="A174" s="83" t="s">
        <v>323</v>
      </c>
      <c r="B174" s="83" t="s">
        <v>323</v>
      </c>
      <c r="C174" s="83"/>
      <c r="D174" s="91" t="s">
        <v>341</v>
      </c>
      <c r="E174" s="90"/>
      <c r="F174" s="76" t="s">
        <v>433</v>
      </c>
      <c r="G174" s="89" t="s">
        <v>376</v>
      </c>
      <c r="H174" s="89">
        <v>4</v>
      </c>
      <c r="I174" s="90"/>
      <c r="J174" s="89">
        <v>2</v>
      </c>
      <c r="K174" s="96"/>
      <c r="L174" s="88">
        <f t="shared" si="3"/>
        <v>0.5</v>
      </c>
      <c r="M174" s="83" t="s">
        <v>392</v>
      </c>
      <c r="N174" s="83" t="s">
        <v>393</v>
      </c>
      <c r="O174" s="65"/>
    </row>
    <row r="175" spans="1:15" ht="60" x14ac:dyDescent="0.25">
      <c r="A175" s="83" t="s">
        <v>323</v>
      </c>
      <c r="B175" s="83" t="s">
        <v>323</v>
      </c>
      <c r="C175" s="83"/>
      <c r="D175" s="91" t="s">
        <v>341</v>
      </c>
      <c r="E175" s="90"/>
      <c r="F175" s="76" t="s">
        <v>433</v>
      </c>
      <c r="G175" s="89" t="s">
        <v>350</v>
      </c>
      <c r="H175" s="89">
        <v>2</v>
      </c>
      <c r="I175" s="90"/>
      <c r="J175" s="89">
        <v>0</v>
      </c>
      <c r="K175" s="96"/>
      <c r="L175" s="88">
        <f t="shared" si="3"/>
        <v>0</v>
      </c>
      <c r="M175" s="83" t="s">
        <v>422</v>
      </c>
      <c r="N175" s="83" t="s">
        <v>397</v>
      </c>
      <c r="O175" s="65"/>
    </row>
    <row r="176" spans="1:15" s="57" customFormat="1" ht="45" x14ac:dyDescent="0.25">
      <c r="A176" s="83" t="s">
        <v>324</v>
      </c>
      <c r="B176" s="83" t="s">
        <v>324</v>
      </c>
      <c r="C176" s="83" t="s">
        <v>221</v>
      </c>
      <c r="D176" s="91" t="s">
        <v>337</v>
      </c>
      <c r="E176" s="106" t="s">
        <v>439</v>
      </c>
      <c r="F176" s="76" t="s">
        <v>434</v>
      </c>
      <c r="G176" s="89" t="s">
        <v>378</v>
      </c>
      <c r="H176" s="89">
        <v>1</v>
      </c>
      <c r="I176" s="79">
        <v>5956986.7599999998</v>
      </c>
      <c r="J176" s="89">
        <v>0.7</v>
      </c>
      <c r="K176" s="87">
        <v>3172473.16</v>
      </c>
      <c r="L176" s="88">
        <f t="shared" si="3"/>
        <v>0.7</v>
      </c>
      <c r="M176" s="83" t="s">
        <v>423</v>
      </c>
      <c r="N176" s="83" t="s">
        <v>397</v>
      </c>
      <c r="O176" s="65"/>
    </row>
    <row r="177" spans="1:15" ht="45" x14ac:dyDescent="0.25">
      <c r="A177" s="83" t="s">
        <v>324</v>
      </c>
      <c r="B177" s="83" t="s">
        <v>324</v>
      </c>
      <c r="C177" s="83"/>
      <c r="D177" s="91" t="s">
        <v>337</v>
      </c>
      <c r="E177" s="90"/>
      <c r="F177" s="76" t="s">
        <v>434</v>
      </c>
      <c r="G177" s="89" t="s">
        <v>378</v>
      </c>
      <c r="H177" s="89">
        <v>4</v>
      </c>
      <c r="I177" s="90"/>
      <c r="J177" s="89">
        <v>2</v>
      </c>
      <c r="K177" s="96"/>
      <c r="L177" s="88">
        <f t="shared" si="3"/>
        <v>0.5</v>
      </c>
      <c r="M177" s="83" t="s">
        <v>392</v>
      </c>
      <c r="N177" s="83" t="s">
        <v>393</v>
      </c>
      <c r="O177" s="65"/>
    </row>
    <row r="178" spans="1:15" ht="45" x14ac:dyDescent="0.25">
      <c r="A178" s="83" t="s">
        <v>324</v>
      </c>
      <c r="B178" s="83" t="s">
        <v>324</v>
      </c>
      <c r="C178" s="83"/>
      <c r="D178" s="91" t="s">
        <v>337</v>
      </c>
      <c r="E178" s="90"/>
      <c r="F178" s="76" t="s">
        <v>434</v>
      </c>
      <c r="G178" s="89" t="s">
        <v>386</v>
      </c>
      <c r="H178" s="89">
        <v>9</v>
      </c>
      <c r="I178" s="90"/>
      <c r="J178" s="89">
        <v>4</v>
      </c>
      <c r="K178" s="96"/>
      <c r="L178" s="88">
        <f t="shared" si="3"/>
        <v>0.44444444444444442</v>
      </c>
      <c r="M178" s="83" t="s">
        <v>392</v>
      </c>
      <c r="N178" s="83" t="s">
        <v>393</v>
      </c>
      <c r="O178" s="65"/>
    </row>
    <row r="179" spans="1:15" ht="45" x14ac:dyDescent="0.25">
      <c r="A179" s="83" t="s">
        <v>324</v>
      </c>
      <c r="B179" s="83" t="s">
        <v>324</v>
      </c>
      <c r="C179" s="83"/>
      <c r="D179" s="91" t="s">
        <v>337</v>
      </c>
      <c r="E179" s="90"/>
      <c r="F179" s="76" t="s">
        <v>434</v>
      </c>
      <c r="G179" s="89" t="s">
        <v>342</v>
      </c>
      <c r="H179" s="86">
        <v>1</v>
      </c>
      <c r="I179" s="90"/>
      <c r="J179" s="86">
        <v>1</v>
      </c>
      <c r="K179" s="96"/>
      <c r="L179" s="88">
        <f t="shared" si="3"/>
        <v>1</v>
      </c>
      <c r="M179" s="83" t="s">
        <v>392</v>
      </c>
      <c r="N179" s="83" t="s">
        <v>393</v>
      </c>
      <c r="O179" s="65"/>
    </row>
    <row r="180" spans="1:15" ht="36" customHeight="1" x14ac:dyDescent="0.25">
      <c r="A180" s="83" t="s">
        <v>325</v>
      </c>
      <c r="B180" s="83" t="s">
        <v>325</v>
      </c>
      <c r="C180" s="83" t="s">
        <v>198</v>
      </c>
      <c r="D180" s="91" t="s">
        <v>337</v>
      </c>
      <c r="E180" s="106" t="s">
        <v>444</v>
      </c>
      <c r="F180" s="76" t="s">
        <v>434</v>
      </c>
      <c r="G180" s="89" t="s">
        <v>378</v>
      </c>
      <c r="H180" s="94">
        <v>52</v>
      </c>
      <c r="I180" s="95">
        <v>1003995.88</v>
      </c>
      <c r="J180" s="94">
        <v>35</v>
      </c>
      <c r="K180" s="87">
        <v>484502.97</v>
      </c>
      <c r="L180" s="88">
        <f t="shared" si="3"/>
        <v>0.67307692307692313</v>
      </c>
      <c r="M180" s="83" t="s">
        <v>424</v>
      </c>
      <c r="N180" s="83" t="s">
        <v>397</v>
      </c>
      <c r="O180" s="65"/>
    </row>
    <row r="181" spans="1:15" ht="36" x14ac:dyDescent="0.25">
      <c r="A181" s="83" t="s">
        <v>325</v>
      </c>
      <c r="B181" s="83" t="s">
        <v>325</v>
      </c>
      <c r="C181" s="83"/>
      <c r="D181" s="91" t="s">
        <v>337</v>
      </c>
      <c r="E181" s="90"/>
      <c r="F181" s="76" t="s">
        <v>434</v>
      </c>
      <c r="G181" s="89" t="s">
        <v>386</v>
      </c>
      <c r="H181" s="94">
        <v>5</v>
      </c>
      <c r="I181" s="90"/>
      <c r="J181" s="94">
        <v>3</v>
      </c>
      <c r="K181" s="96"/>
      <c r="L181" s="88">
        <f t="shared" si="3"/>
        <v>0.6</v>
      </c>
      <c r="M181" s="83" t="s">
        <v>425</v>
      </c>
      <c r="N181" s="83" t="s">
        <v>397</v>
      </c>
      <c r="O181" s="65"/>
    </row>
    <row r="182" spans="1:15" ht="36" x14ac:dyDescent="0.25">
      <c r="A182" s="83" t="s">
        <v>325</v>
      </c>
      <c r="B182" s="83" t="s">
        <v>325</v>
      </c>
      <c r="C182" s="83"/>
      <c r="D182" s="91" t="s">
        <v>337</v>
      </c>
      <c r="E182" s="90"/>
      <c r="F182" s="76" t="s">
        <v>434</v>
      </c>
      <c r="G182" s="89" t="s">
        <v>350</v>
      </c>
      <c r="H182" s="94">
        <v>3</v>
      </c>
      <c r="I182" s="90"/>
      <c r="J182" s="94">
        <v>1</v>
      </c>
      <c r="K182" s="96"/>
      <c r="L182" s="88">
        <f t="shared" si="3"/>
        <v>0.33333333333333331</v>
      </c>
      <c r="M182" s="83" t="s">
        <v>425</v>
      </c>
      <c r="N182" s="83" t="s">
        <v>397</v>
      </c>
      <c r="O182" s="65"/>
    </row>
    <row r="183" spans="1:15" ht="36" x14ac:dyDescent="0.25">
      <c r="A183" s="83" t="s">
        <v>325</v>
      </c>
      <c r="B183" s="83" t="s">
        <v>325</v>
      </c>
      <c r="C183" s="83"/>
      <c r="D183" s="91" t="s">
        <v>337</v>
      </c>
      <c r="E183" s="90"/>
      <c r="F183" s="76" t="s">
        <v>434</v>
      </c>
      <c r="G183" s="89" t="s">
        <v>344</v>
      </c>
      <c r="H183" s="94">
        <v>2</v>
      </c>
      <c r="I183" s="90"/>
      <c r="J183" s="94">
        <v>0</v>
      </c>
      <c r="K183" s="96"/>
      <c r="L183" s="88">
        <f t="shared" si="3"/>
        <v>0</v>
      </c>
      <c r="M183" s="83" t="s">
        <v>425</v>
      </c>
      <c r="N183" s="83" t="s">
        <v>397</v>
      </c>
      <c r="O183" s="65"/>
    </row>
    <row r="184" spans="1:15" ht="36" x14ac:dyDescent="0.25">
      <c r="A184" s="83" t="s">
        <v>325</v>
      </c>
      <c r="B184" s="83" t="s">
        <v>325</v>
      </c>
      <c r="C184" s="83"/>
      <c r="D184" s="91" t="s">
        <v>337</v>
      </c>
      <c r="E184" s="90"/>
      <c r="F184" s="76" t="s">
        <v>434</v>
      </c>
      <c r="G184" s="89" t="s">
        <v>344</v>
      </c>
      <c r="H184" s="94">
        <v>2</v>
      </c>
      <c r="I184" s="90"/>
      <c r="J184" s="94">
        <v>2</v>
      </c>
      <c r="K184" s="96"/>
      <c r="L184" s="88">
        <f t="shared" si="3"/>
        <v>1</v>
      </c>
      <c r="M184" s="83" t="s">
        <v>425</v>
      </c>
      <c r="N184" s="83" t="s">
        <v>397</v>
      </c>
      <c r="O184" s="65"/>
    </row>
    <row r="185" spans="1:15" ht="36" customHeight="1" x14ac:dyDescent="0.25">
      <c r="A185" s="83" t="s">
        <v>326</v>
      </c>
      <c r="B185" s="83" t="s">
        <v>326</v>
      </c>
      <c r="C185" s="83" t="s">
        <v>116</v>
      </c>
      <c r="D185" s="91" t="s">
        <v>334</v>
      </c>
      <c r="E185" s="106" t="s">
        <v>439</v>
      </c>
      <c r="F185" s="76" t="s">
        <v>432</v>
      </c>
      <c r="G185" s="89" t="s">
        <v>350</v>
      </c>
      <c r="H185" s="89">
        <v>10</v>
      </c>
      <c r="I185" s="95">
        <v>809883.25</v>
      </c>
      <c r="J185" s="89">
        <v>7</v>
      </c>
      <c r="K185" s="137">
        <v>299189.90000000002</v>
      </c>
      <c r="L185" s="88">
        <f t="shared" si="3"/>
        <v>0.7</v>
      </c>
      <c r="M185" s="83" t="s">
        <v>426</v>
      </c>
      <c r="N185" s="83" t="s">
        <v>397</v>
      </c>
      <c r="O185" s="65"/>
    </row>
    <row r="186" spans="1:15" ht="36" x14ac:dyDescent="0.25">
      <c r="A186" s="83" t="s">
        <v>326</v>
      </c>
      <c r="B186" s="83" t="s">
        <v>326</v>
      </c>
      <c r="C186" s="83"/>
      <c r="D186" s="91" t="s">
        <v>334</v>
      </c>
      <c r="E186" s="90"/>
      <c r="F186" s="76" t="s">
        <v>432</v>
      </c>
      <c r="G186" s="89" t="s">
        <v>350</v>
      </c>
      <c r="H186" s="89">
        <v>10</v>
      </c>
      <c r="I186" s="90"/>
      <c r="J186" s="89">
        <v>7</v>
      </c>
      <c r="K186" s="96"/>
      <c r="L186" s="88">
        <f t="shared" si="3"/>
        <v>0.7</v>
      </c>
      <c r="M186" s="83" t="s">
        <v>426</v>
      </c>
      <c r="N186" s="83" t="s">
        <v>397</v>
      </c>
      <c r="O186" s="65"/>
    </row>
    <row r="187" spans="1:15" ht="36" x14ac:dyDescent="0.25">
      <c r="A187" s="83" t="s">
        <v>326</v>
      </c>
      <c r="B187" s="83" t="s">
        <v>326</v>
      </c>
      <c r="C187" s="83"/>
      <c r="D187" s="91" t="s">
        <v>334</v>
      </c>
      <c r="E187" s="90"/>
      <c r="F187" s="76" t="s">
        <v>432</v>
      </c>
      <c r="G187" s="89" t="s">
        <v>387</v>
      </c>
      <c r="H187" s="89">
        <v>4</v>
      </c>
      <c r="I187" s="90"/>
      <c r="J187" s="89">
        <v>4</v>
      </c>
      <c r="K187" s="96"/>
      <c r="L187" s="88">
        <f t="shared" si="3"/>
        <v>1</v>
      </c>
      <c r="M187" s="83" t="s">
        <v>392</v>
      </c>
      <c r="N187" s="83" t="s">
        <v>393</v>
      </c>
      <c r="O187" s="65"/>
    </row>
    <row r="188" spans="1:15" ht="36" x14ac:dyDescent="0.25">
      <c r="A188" s="83" t="s">
        <v>326</v>
      </c>
      <c r="B188" s="83" t="s">
        <v>326</v>
      </c>
      <c r="C188" s="83"/>
      <c r="D188" s="91" t="s">
        <v>334</v>
      </c>
      <c r="E188" s="90"/>
      <c r="F188" s="76" t="s">
        <v>432</v>
      </c>
      <c r="G188" s="89" t="s">
        <v>344</v>
      </c>
      <c r="H188" s="89">
        <v>2</v>
      </c>
      <c r="I188" s="90"/>
      <c r="J188" s="89">
        <v>2</v>
      </c>
      <c r="K188" s="96"/>
      <c r="L188" s="88">
        <f t="shared" si="3"/>
        <v>1</v>
      </c>
      <c r="M188" s="83" t="s">
        <v>392</v>
      </c>
      <c r="N188" s="83" t="s">
        <v>393</v>
      </c>
      <c r="O188" s="65"/>
    </row>
    <row r="189" spans="1:15" ht="36" x14ac:dyDescent="0.25">
      <c r="A189" s="83" t="s">
        <v>326</v>
      </c>
      <c r="B189" s="83" t="s">
        <v>326</v>
      </c>
      <c r="C189" s="83"/>
      <c r="D189" s="91" t="s">
        <v>334</v>
      </c>
      <c r="E189" s="90"/>
      <c r="F189" s="76" t="s">
        <v>432</v>
      </c>
      <c r="G189" s="89" t="s">
        <v>382</v>
      </c>
      <c r="H189" s="89">
        <v>8</v>
      </c>
      <c r="I189" s="90"/>
      <c r="J189" s="89">
        <v>5</v>
      </c>
      <c r="K189" s="96"/>
      <c r="L189" s="88">
        <f t="shared" si="3"/>
        <v>0.625</v>
      </c>
      <c r="M189" s="83" t="s">
        <v>426</v>
      </c>
      <c r="N189" s="83" t="s">
        <v>397</v>
      </c>
      <c r="O189" s="65"/>
    </row>
    <row r="190" spans="1:15" ht="36" x14ac:dyDescent="0.25">
      <c r="A190" s="83" t="s">
        <v>326</v>
      </c>
      <c r="B190" s="83" t="s">
        <v>326</v>
      </c>
      <c r="C190" s="83"/>
      <c r="D190" s="91" t="s">
        <v>334</v>
      </c>
      <c r="E190" s="90"/>
      <c r="F190" s="76" t="s">
        <v>432</v>
      </c>
      <c r="G190" s="89" t="s">
        <v>376</v>
      </c>
      <c r="H190" s="89">
        <v>9</v>
      </c>
      <c r="I190" s="90"/>
      <c r="J190" s="89">
        <v>6</v>
      </c>
      <c r="K190" s="96"/>
      <c r="L190" s="88">
        <f t="shared" si="3"/>
        <v>0.66666666666666663</v>
      </c>
      <c r="M190" s="83" t="s">
        <v>392</v>
      </c>
      <c r="N190" s="83" t="s">
        <v>393</v>
      </c>
      <c r="O190" s="65"/>
    </row>
    <row r="191" spans="1:15" ht="36" x14ac:dyDescent="0.25">
      <c r="A191" s="83" t="s">
        <v>326</v>
      </c>
      <c r="B191" s="83" t="s">
        <v>326</v>
      </c>
      <c r="C191" s="83"/>
      <c r="D191" s="91" t="s">
        <v>334</v>
      </c>
      <c r="E191" s="90"/>
      <c r="F191" s="76" t="s">
        <v>432</v>
      </c>
      <c r="G191" s="89" t="s">
        <v>349</v>
      </c>
      <c r="H191" s="89">
        <v>1</v>
      </c>
      <c r="I191" s="90"/>
      <c r="J191" s="89">
        <v>0</v>
      </c>
      <c r="K191" s="96"/>
      <c r="L191" s="88">
        <f t="shared" si="3"/>
        <v>0</v>
      </c>
      <c r="M191" s="83" t="s">
        <v>426</v>
      </c>
      <c r="N191" s="83" t="s">
        <v>397</v>
      </c>
      <c r="O191" s="65"/>
    </row>
    <row r="192" spans="1:15" ht="36" x14ac:dyDescent="0.25">
      <c r="A192" s="83" t="s">
        <v>326</v>
      </c>
      <c r="B192" s="83" t="s">
        <v>326</v>
      </c>
      <c r="C192" s="83"/>
      <c r="D192" s="91" t="s">
        <v>334</v>
      </c>
      <c r="E192" s="90"/>
      <c r="F192" s="76" t="s">
        <v>432</v>
      </c>
      <c r="G192" s="89" t="s">
        <v>386</v>
      </c>
      <c r="H192" s="94">
        <v>3</v>
      </c>
      <c r="I192" s="90"/>
      <c r="J192" s="94">
        <v>0</v>
      </c>
      <c r="K192" s="96"/>
      <c r="L192" s="88">
        <f t="shared" si="3"/>
        <v>0</v>
      </c>
      <c r="M192" s="83" t="s">
        <v>392</v>
      </c>
      <c r="N192" s="83" t="s">
        <v>393</v>
      </c>
      <c r="O192" s="65"/>
    </row>
    <row r="193" spans="1:15" ht="36" x14ac:dyDescent="0.25">
      <c r="A193" s="83" t="s">
        <v>326</v>
      </c>
      <c r="B193" s="83" t="s">
        <v>326</v>
      </c>
      <c r="C193" s="83"/>
      <c r="D193" s="91" t="s">
        <v>334</v>
      </c>
      <c r="E193" s="90"/>
      <c r="F193" s="76" t="s">
        <v>432</v>
      </c>
      <c r="G193" s="89" t="s">
        <v>386</v>
      </c>
      <c r="H193" s="94">
        <v>22</v>
      </c>
      <c r="I193" s="90"/>
      <c r="J193" s="94">
        <v>2</v>
      </c>
      <c r="K193" s="96"/>
      <c r="L193" s="88">
        <f t="shared" si="3"/>
        <v>9.0909090909090912E-2</v>
      </c>
      <c r="M193" s="83" t="s">
        <v>392</v>
      </c>
      <c r="N193" s="83" t="s">
        <v>393</v>
      </c>
      <c r="O193" s="65"/>
    </row>
    <row r="194" spans="1:15" ht="36" x14ac:dyDescent="0.25">
      <c r="A194" s="83" t="s">
        <v>326</v>
      </c>
      <c r="B194" s="83" t="s">
        <v>326</v>
      </c>
      <c r="C194" s="83"/>
      <c r="D194" s="91" t="s">
        <v>334</v>
      </c>
      <c r="E194" s="90"/>
      <c r="F194" s="76" t="s">
        <v>432</v>
      </c>
      <c r="G194" s="89" t="s">
        <v>386</v>
      </c>
      <c r="H194" s="94">
        <v>1</v>
      </c>
      <c r="I194" s="90"/>
      <c r="J194" s="94">
        <v>0</v>
      </c>
      <c r="K194" s="96"/>
      <c r="L194" s="88">
        <f t="shared" si="3"/>
        <v>0</v>
      </c>
      <c r="M194" s="83" t="s">
        <v>392</v>
      </c>
      <c r="N194" s="83" t="s">
        <v>393</v>
      </c>
      <c r="O194" s="65"/>
    </row>
    <row r="195" spans="1:15" ht="48" customHeight="1" x14ac:dyDescent="0.25">
      <c r="A195" s="83" t="s">
        <v>327</v>
      </c>
      <c r="B195" s="83" t="s">
        <v>327</v>
      </c>
      <c r="C195" s="83" t="s">
        <v>162</v>
      </c>
      <c r="D195" s="91" t="s">
        <v>331</v>
      </c>
      <c r="E195" s="104" t="s">
        <v>439</v>
      </c>
      <c r="F195" s="76" t="s">
        <v>429</v>
      </c>
      <c r="G195" s="89" t="s">
        <v>388</v>
      </c>
      <c r="H195" s="89">
        <v>1</v>
      </c>
      <c r="I195" s="79">
        <v>202648.6</v>
      </c>
      <c r="J195" s="89">
        <v>0.8</v>
      </c>
      <c r="K195" s="87">
        <v>129806.46</v>
      </c>
      <c r="L195" s="88">
        <f t="shared" si="3"/>
        <v>0.8</v>
      </c>
      <c r="M195" s="83" t="s">
        <v>405</v>
      </c>
      <c r="N195" s="83" t="s">
        <v>397</v>
      </c>
      <c r="O195" s="65"/>
    </row>
    <row r="196" spans="1:15" ht="48" x14ac:dyDescent="0.25">
      <c r="A196" s="83" t="s">
        <v>327</v>
      </c>
      <c r="B196" s="83" t="s">
        <v>327</v>
      </c>
      <c r="C196" s="83"/>
      <c r="D196" s="91" t="s">
        <v>331</v>
      </c>
      <c r="E196" s="90"/>
      <c r="F196" s="76" t="s">
        <v>429</v>
      </c>
      <c r="G196" s="89" t="s">
        <v>389</v>
      </c>
      <c r="H196" s="89">
        <v>12</v>
      </c>
      <c r="I196" s="90"/>
      <c r="J196" s="89">
        <v>8</v>
      </c>
      <c r="K196" s="96"/>
      <c r="L196" s="88">
        <f t="shared" si="3"/>
        <v>0.66666666666666663</v>
      </c>
      <c r="M196" s="83" t="s">
        <v>405</v>
      </c>
      <c r="N196" s="83" t="s">
        <v>397</v>
      </c>
      <c r="O196" s="65"/>
    </row>
    <row r="197" spans="1:15" ht="48" x14ac:dyDescent="0.25">
      <c r="A197" s="83" t="s">
        <v>327</v>
      </c>
      <c r="B197" s="83" t="s">
        <v>327</v>
      </c>
      <c r="C197" s="83"/>
      <c r="D197" s="91" t="s">
        <v>331</v>
      </c>
      <c r="E197" s="90"/>
      <c r="F197" s="76" t="s">
        <v>429</v>
      </c>
      <c r="G197" s="89" t="s">
        <v>344</v>
      </c>
      <c r="H197" s="89">
        <v>1</v>
      </c>
      <c r="I197" s="90"/>
      <c r="J197" s="89">
        <v>0.5</v>
      </c>
      <c r="K197" s="96"/>
      <c r="L197" s="88">
        <f t="shared" si="3"/>
        <v>0.5</v>
      </c>
      <c r="M197" s="83" t="s">
        <v>392</v>
      </c>
      <c r="N197" s="83" t="s">
        <v>393</v>
      </c>
      <c r="O197" s="65"/>
    </row>
    <row r="198" spans="1:15" ht="57.75" customHeight="1" x14ac:dyDescent="0.25">
      <c r="A198" s="104" t="s">
        <v>328</v>
      </c>
      <c r="B198" s="104" t="s">
        <v>328</v>
      </c>
      <c r="C198" s="83" t="s">
        <v>169</v>
      </c>
      <c r="D198" s="91" t="s">
        <v>331</v>
      </c>
      <c r="E198" s="106" t="s">
        <v>439</v>
      </c>
      <c r="F198" s="76" t="s">
        <v>429</v>
      </c>
      <c r="G198" s="89" t="s">
        <v>342</v>
      </c>
      <c r="H198" s="108">
        <v>1</v>
      </c>
      <c r="I198" s="79">
        <v>367069.48</v>
      </c>
      <c r="J198" s="86">
        <v>1</v>
      </c>
      <c r="K198" s="111">
        <v>292012.34999999998</v>
      </c>
      <c r="L198" s="88">
        <f t="shared" si="3"/>
        <v>1</v>
      </c>
      <c r="M198" s="112" t="s">
        <v>427</v>
      </c>
      <c r="N198" s="113" t="s">
        <v>393</v>
      </c>
      <c r="O198" s="65"/>
    </row>
    <row r="199" spans="1:15" s="57" customFormat="1" ht="57.75" customHeight="1" x14ac:dyDescent="0.25">
      <c r="A199" s="104" t="s">
        <v>328</v>
      </c>
      <c r="B199" s="104" t="s">
        <v>328</v>
      </c>
      <c r="C199" s="83"/>
      <c r="D199" s="91" t="s">
        <v>331</v>
      </c>
      <c r="E199" s="90"/>
      <c r="F199" s="76" t="s">
        <v>429</v>
      </c>
      <c r="G199" s="89" t="s">
        <v>390</v>
      </c>
      <c r="H199" s="100">
        <v>1</v>
      </c>
      <c r="I199" s="90"/>
      <c r="J199" s="86">
        <v>1</v>
      </c>
      <c r="K199" s="96"/>
      <c r="L199" s="88">
        <f t="shared" si="3"/>
        <v>1</v>
      </c>
      <c r="M199" s="90" t="s">
        <v>427</v>
      </c>
      <c r="N199" s="104" t="s">
        <v>393</v>
      </c>
      <c r="O199" s="65"/>
    </row>
    <row r="200" spans="1:15" s="57" customFormat="1" ht="57.75" customHeight="1" x14ac:dyDescent="0.25">
      <c r="A200" s="104" t="s">
        <v>328</v>
      </c>
      <c r="B200" s="104" t="s">
        <v>328</v>
      </c>
      <c r="C200" s="83"/>
      <c r="D200" s="91" t="s">
        <v>331</v>
      </c>
      <c r="E200" s="90"/>
      <c r="F200" s="76" t="s">
        <v>429</v>
      </c>
      <c r="G200" s="89" t="s">
        <v>350</v>
      </c>
      <c r="H200" s="94">
        <v>52</v>
      </c>
      <c r="I200" s="90"/>
      <c r="J200" s="89">
        <v>35</v>
      </c>
      <c r="K200" s="96"/>
      <c r="L200" s="88">
        <f t="shared" si="3"/>
        <v>0.67307692307692313</v>
      </c>
      <c r="M200" s="90" t="s">
        <v>392</v>
      </c>
      <c r="N200" s="104" t="s">
        <v>393</v>
      </c>
      <c r="O200" s="65"/>
    </row>
    <row r="201" spans="1:15" s="57" customFormat="1" ht="57.75" customHeight="1" x14ac:dyDescent="0.25">
      <c r="A201" s="104" t="s">
        <v>328</v>
      </c>
      <c r="B201" s="104" t="s">
        <v>328</v>
      </c>
      <c r="C201" s="83"/>
      <c r="D201" s="91" t="s">
        <v>331</v>
      </c>
      <c r="E201" s="90"/>
      <c r="F201" s="76" t="s">
        <v>429</v>
      </c>
      <c r="G201" s="89" t="s">
        <v>342</v>
      </c>
      <c r="H201" s="108">
        <v>1</v>
      </c>
      <c r="I201" s="90"/>
      <c r="J201" s="86">
        <v>1</v>
      </c>
      <c r="K201" s="96"/>
      <c r="L201" s="88">
        <f t="shared" si="3"/>
        <v>1</v>
      </c>
      <c r="M201" s="90" t="s">
        <v>392</v>
      </c>
      <c r="N201" s="104" t="s">
        <v>393</v>
      </c>
      <c r="O201" s="65"/>
    </row>
    <row r="202" spans="1:15" s="57" customFormat="1" ht="48" x14ac:dyDescent="0.25">
      <c r="A202" s="104" t="s">
        <v>328</v>
      </c>
      <c r="B202" s="104" t="s">
        <v>328</v>
      </c>
      <c r="C202" s="83"/>
      <c r="D202" s="91" t="s">
        <v>331</v>
      </c>
      <c r="E202" s="90"/>
      <c r="F202" s="76" t="s">
        <v>429</v>
      </c>
      <c r="G202" s="89" t="s">
        <v>350</v>
      </c>
      <c r="H202" s="94">
        <v>1</v>
      </c>
      <c r="I202" s="90"/>
      <c r="J202" s="89">
        <v>1</v>
      </c>
      <c r="K202" s="96"/>
      <c r="L202" s="88">
        <f t="shared" si="3"/>
        <v>1</v>
      </c>
      <c r="M202" s="90" t="s">
        <v>392</v>
      </c>
      <c r="N202" s="104" t="s">
        <v>393</v>
      </c>
      <c r="O202" s="65"/>
    </row>
    <row r="203" spans="1:15" s="57" customFormat="1" ht="48.75" x14ac:dyDescent="0.25">
      <c r="A203" s="114" t="s">
        <v>133</v>
      </c>
      <c r="B203" s="104" t="s">
        <v>446</v>
      </c>
      <c r="C203" s="83" t="s">
        <v>134</v>
      </c>
      <c r="D203" s="115" t="s">
        <v>447</v>
      </c>
      <c r="E203" s="106" t="s">
        <v>439</v>
      </c>
      <c r="F203" s="116" t="s">
        <v>448</v>
      </c>
      <c r="G203" s="89" t="s">
        <v>276</v>
      </c>
      <c r="H203" s="89">
        <v>100</v>
      </c>
      <c r="I203" s="79">
        <v>791644.64</v>
      </c>
      <c r="J203" s="89">
        <v>50</v>
      </c>
      <c r="K203" s="111">
        <v>459484.02</v>
      </c>
      <c r="L203" s="88">
        <f t="shared" si="3"/>
        <v>0.5</v>
      </c>
      <c r="M203" s="89" t="s">
        <v>277</v>
      </c>
      <c r="N203" s="89">
        <v>3000</v>
      </c>
      <c r="O203" s="65"/>
    </row>
    <row r="204" spans="1:15" s="57" customFormat="1" ht="48" x14ac:dyDescent="0.25">
      <c r="A204" s="117" t="s">
        <v>214</v>
      </c>
      <c r="B204" s="117" t="s">
        <v>214</v>
      </c>
      <c r="C204" s="118" t="s">
        <v>215</v>
      </c>
      <c r="D204" s="119" t="s">
        <v>449</v>
      </c>
      <c r="E204" s="106" t="s">
        <v>439</v>
      </c>
      <c r="F204" s="119" t="s">
        <v>450</v>
      </c>
      <c r="G204" s="89" t="s">
        <v>451</v>
      </c>
      <c r="H204" s="89">
        <v>4</v>
      </c>
      <c r="I204" s="79">
        <v>2378186.2400000002</v>
      </c>
      <c r="J204" s="89">
        <v>2</v>
      </c>
      <c r="K204" s="111">
        <v>2141003.91</v>
      </c>
      <c r="L204" s="85">
        <v>0</v>
      </c>
      <c r="M204" s="89" t="s">
        <v>277</v>
      </c>
      <c r="N204" s="89">
        <v>10000</v>
      </c>
      <c r="O204" s="65"/>
    </row>
    <row r="205" spans="1:15" s="57" customFormat="1" ht="36.75" x14ac:dyDescent="0.25">
      <c r="A205" s="104" t="s">
        <v>223</v>
      </c>
      <c r="B205" s="90" t="s">
        <v>223</v>
      </c>
      <c r="C205" s="83" t="s">
        <v>224</v>
      </c>
      <c r="D205" s="115" t="s">
        <v>453</v>
      </c>
      <c r="E205" s="106" t="s">
        <v>439</v>
      </c>
      <c r="F205" s="119" t="s">
        <v>454</v>
      </c>
      <c r="G205" s="89" t="s">
        <v>279</v>
      </c>
      <c r="H205" s="89">
        <v>140</v>
      </c>
      <c r="I205" s="103">
        <v>4007460.61</v>
      </c>
      <c r="J205" s="89">
        <v>50</v>
      </c>
      <c r="K205" s="111">
        <v>2589824.58</v>
      </c>
      <c r="L205" s="85">
        <v>0</v>
      </c>
      <c r="M205" s="89" t="s">
        <v>452</v>
      </c>
      <c r="N205" s="89">
        <v>138</v>
      </c>
      <c r="O205" s="65"/>
    </row>
    <row r="206" spans="1:15" s="57" customFormat="1" ht="48.75" x14ac:dyDescent="0.25">
      <c r="A206" s="115" t="s">
        <v>45</v>
      </c>
      <c r="B206" s="120" t="s">
        <v>45</v>
      </c>
      <c r="C206" s="78" t="s">
        <v>46</v>
      </c>
      <c r="D206" s="119" t="s">
        <v>455</v>
      </c>
      <c r="E206" s="83" t="s">
        <v>439</v>
      </c>
      <c r="F206" s="119" t="s">
        <v>450</v>
      </c>
      <c r="G206" s="78" t="s">
        <v>451</v>
      </c>
      <c r="H206" s="78">
        <v>100</v>
      </c>
      <c r="I206" s="79">
        <v>13419823.41</v>
      </c>
      <c r="J206" s="82">
        <v>50</v>
      </c>
      <c r="K206" s="121">
        <v>14981994.439999999</v>
      </c>
      <c r="L206" s="122">
        <v>0</v>
      </c>
      <c r="M206" s="82" t="s">
        <v>277</v>
      </c>
      <c r="N206" s="82">
        <v>15000</v>
      </c>
      <c r="O206" s="65"/>
    </row>
    <row r="207" spans="1:15" s="57" customFormat="1" ht="48.75" x14ac:dyDescent="0.25">
      <c r="A207" s="123" t="s">
        <v>45</v>
      </c>
      <c r="B207" s="120" t="s">
        <v>45</v>
      </c>
      <c r="C207" s="78" t="s">
        <v>46</v>
      </c>
      <c r="D207" s="119" t="s">
        <v>455</v>
      </c>
      <c r="E207" s="83" t="s">
        <v>439</v>
      </c>
      <c r="F207" s="119" t="s">
        <v>456</v>
      </c>
      <c r="G207" s="78" t="s">
        <v>457</v>
      </c>
      <c r="H207" s="78">
        <v>1</v>
      </c>
      <c r="I207" s="79"/>
      <c r="J207" s="82">
        <v>0</v>
      </c>
      <c r="K207" s="121"/>
      <c r="L207" s="122">
        <v>0</v>
      </c>
      <c r="M207" s="82" t="s">
        <v>277</v>
      </c>
      <c r="N207" s="82">
        <v>15000</v>
      </c>
      <c r="O207" s="65"/>
    </row>
    <row r="208" spans="1:15" s="57" customFormat="1" ht="60" x14ac:dyDescent="0.25">
      <c r="A208" s="104" t="s">
        <v>45</v>
      </c>
      <c r="B208" s="124" t="s">
        <v>45</v>
      </c>
      <c r="C208" s="104" t="s">
        <v>51</v>
      </c>
      <c r="D208" s="119" t="s">
        <v>458</v>
      </c>
      <c r="E208" s="83" t="s">
        <v>463</v>
      </c>
      <c r="F208" s="119" t="s">
        <v>459</v>
      </c>
      <c r="G208" s="118" t="s">
        <v>460</v>
      </c>
      <c r="H208" s="89">
        <v>14</v>
      </c>
      <c r="I208" s="79">
        <v>645768.82999999996</v>
      </c>
      <c r="J208" s="89">
        <v>0</v>
      </c>
      <c r="K208" s="111">
        <v>0</v>
      </c>
      <c r="L208" s="85">
        <v>0</v>
      </c>
      <c r="M208" s="89" t="s">
        <v>277</v>
      </c>
      <c r="N208" s="89">
        <v>1400</v>
      </c>
      <c r="O208" s="65"/>
    </row>
    <row r="209" spans="1:15" s="57" customFormat="1" ht="60" x14ac:dyDescent="0.25">
      <c r="A209" s="104" t="s">
        <v>45</v>
      </c>
      <c r="B209" s="124" t="s">
        <v>45</v>
      </c>
      <c r="C209" s="104" t="s">
        <v>53</v>
      </c>
      <c r="D209" s="119" t="s">
        <v>461</v>
      </c>
      <c r="E209" s="83" t="s">
        <v>463</v>
      </c>
      <c r="F209" s="119" t="s">
        <v>462</v>
      </c>
      <c r="G209" s="118" t="s">
        <v>375</v>
      </c>
      <c r="H209" s="89">
        <v>14</v>
      </c>
      <c r="I209" s="79">
        <v>16794714.379999999</v>
      </c>
      <c r="J209" s="89">
        <v>0</v>
      </c>
      <c r="K209" s="111">
        <v>0</v>
      </c>
      <c r="L209" s="85">
        <v>0</v>
      </c>
      <c r="M209" s="89" t="s">
        <v>464</v>
      </c>
      <c r="N209" s="89">
        <v>10000</v>
      </c>
      <c r="O209" s="65"/>
    </row>
    <row r="210" spans="1:15" s="57" customFormat="1" ht="60" x14ac:dyDescent="0.25">
      <c r="A210" s="125" t="s">
        <v>45</v>
      </c>
      <c r="B210" s="125" t="s">
        <v>45</v>
      </c>
      <c r="C210" s="125" t="s">
        <v>55</v>
      </c>
      <c r="D210" s="119" t="s">
        <v>465</v>
      </c>
      <c r="E210" s="83" t="s">
        <v>463</v>
      </c>
      <c r="F210" s="119" t="s">
        <v>466</v>
      </c>
      <c r="G210" s="97" t="s">
        <v>476</v>
      </c>
      <c r="H210" s="97">
        <v>15</v>
      </c>
      <c r="I210" s="79">
        <v>2516236.75</v>
      </c>
      <c r="J210" s="97">
        <v>0</v>
      </c>
      <c r="K210" s="126">
        <v>0</v>
      </c>
      <c r="L210" s="127">
        <v>0</v>
      </c>
      <c r="M210" s="97" t="s">
        <v>477</v>
      </c>
      <c r="N210" s="97">
        <v>1500</v>
      </c>
      <c r="O210" s="65"/>
    </row>
    <row r="211" spans="1:15" s="57" customFormat="1" ht="60" x14ac:dyDescent="0.25">
      <c r="A211" s="125" t="s">
        <v>45</v>
      </c>
      <c r="B211" s="125" t="s">
        <v>45</v>
      </c>
      <c r="C211" s="125" t="s">
        <v>57</v>
      </c>
      <c r="D211" s="119" t="s">
        <v>467</v>
      </c>
      <c r="E211" s="83" t="s">
        <v>463</v>
      </c>
      <c r="F211" s="119" t="s">
        <v>468</v>
      </c>
      <c r="G211" s="97" t="s">
        <v>478</v>
      </c>
      <c r="H211" s="97">
        <v>5</v>
      </c>
      <c r="I211" s="79">
        <v>500000</v>
      </c>
      <c r="J211" s="97">
        <v>0</v>
      </c>
      <c r="K211" s="126">
        <v>0</v>
      </c>
      <c r="L211" s="127">
        <v>0</v>
      </c>
      <c r="M211" s="97" t="s">
        <v>277</v>
      </c>
      <c r="N211" s="97">
        <v>1000</v>
      </c>
      <c r="O211" s="65"/>
    </row>
    <row r="212" spans="1:15" s="57" customFormat="1" ht="60" x14ac:dyDescent="0.25">
      <c r="A212" s="125" t="s">
        <v>45</v>
      </c>
      <c r="B212" s="125" t="s">
        <v>45</v>
      </c>
      <c r="C212" s="125" t="s">
        <v>59</v>
      </c>
      <c r="D212" s="119" t="s">
        <v>469</v>
      </c>
      <c r="E212" s="83" t="s">
        <v>463</v>
      </c>
      <c r="F212" s="119" t="s">
        <v>468</v>
      </c>
      <c r="G212" s="97" t="s">
        <v>478</v>
      </c>
      <c r="H212" s="97">
        <v>4</v>
      </c>
      <c r="I212" s="79">
        <v>3770295.94</v>
      </c>
      <c r="J212" s="97">
        <v>0</v>
      </c>
      <c r="K212" s="126">
        <v>0</v>
      </c>
      <c r="L212" s="127">
        <v>0</v>
      </c>
      <c r="M212" s="97" t="s">
        <v>464</v>
      </c>
      <c r="N212" s="97">
        <v>600</v>
      </c>
      <c r="O212" s="65"/>
    </row>
    <row r="213" spans="1:15" s="57" customFormat="1" ht="60" x14ac:dyDescent="0.25">
      <c r="A213" s="125" t="s">
        <v>45</v>
      </c>
      <c r="B213" s="125" t="s">
        <v>45</v>
      </c>
      <c r="C213" s="125" t="s">
        <v>61</v>
      </c>
      <c r="D213" s="119" t="s">
        <v>470</v>
      </c>
      <c r="E213" s="83" t="s">
        <v>463</v>
      </c>
      <c r="F213" s="119" t="s">
        <v>471</v>
      </c>
      <c r="G213" s="102" t="s">
        <v>279</v>
      </c>
      <c r="H213" s="97">
        <v>100</v>
      </c>
      <c r="I213" s="79">
        <v>765063.66</v>
      </c>
      <c r="J213" s="102">
        <v>0</v>
      </c>
      <c r="K213" s="126">
        <v>913474.38</v>
      </c>
      <c r="L213" s="128">
        <v>0</v>
      </c>
      <c r="M213" s="97" t="s">
        <v>277</v>
      </c>
      <c r="N213" s="97">
        <v>1000</v>
      </c>
      <c r="O213" s="65"/>
    </row>
    <row r="214" spans="1:15" s="57" customFormat="1" ht="60" x14ac:dyDescent="0.25">
      <c r="A214" s="125" t="s">
        <v>45</v>
      </c>
      <c r="B214" s="125" t="s">
        <v>45</v>
      </c>
      <c r="C214" s="125" t="s">
        <v>63</v>
      </c>
      <c r="D214" s="119" t="s">
        <v>472</v>
      </c>
      <c r="E214" s="83" t="s">
        <v>463</v>
      </c>
      <c r="F214" s="119" t="s">
        <v>468</v>
      </c>
      <c r="G214" s="97" t="s">
        <v>478</v>
      </c>
      <c r="H214" s="97">
        <v>1</v>
      </c>
      <c r="I214" s="79">
        <v>510042.44</v>
      </c>
      <c r="J214" s="97">
        <v>0</v>
      </c>
      <c r="K214" s="126">
        <v>0</v>
      </c>
      <c r="L214" s="127">
        <v>0</v>
      </c>
      <c r="M214" s="97" t="s">
        <v>277</v>
      </c>
      <c r="N214" s="97">
        <v>1000</v>
      </c>
      <c r="O214" s="65"/>
    </row>
    <row r="215" spans="1:15" s="57" customFormat="1" ht="60" x14ac:dyDescent="0.25">
      <c r="A215" s="125" t="s">
        <v>45</v>
      </c>
      <c r="B215" s="125" t="s">
        <v>45</v>
      </c>
      <c r="C215" s="125" t="s">
        <v>65</v>
      </c>
      <c r="D215" s="119" t="s">
        <v>473</v>
      </c>
      <c r="E215" s="83" t="s">
        <v>463</v>
      </c>
      <c r="F215" s="119" t="s">
        <v>474</v>
      </c>
      <c r="G215" s="97" t="s">
        <v>457</v>
      </c>
      <c r="H215" s="97">
        <v>1</v>
      </c>
      <c r="I215" s="79">
        <v>700000</v>
      </c>
      <c r="J215" s="97">
        <v>0</v>
      </c>
      <c r="K215" s="126">
        <v>0</v>
      </c>
      <c r="L215" s="127">
        <v>0</v>
      </c>
      <c r="M215" s="97" t="s">
        <v>479</v>
      </c>
      <c r="N215" s="97">
        <v>3</v>
      </c>
      <c r="O215" s="65"/>
    </row>
    <row r="216" spans="1:15" s="57" customFormat="1" ht="60" x14ac:dyDescent="0.25">
      <c r="A216" s="125" t="s">
        <v>45</v>
      </c>
      <c r="B216" s="125" t="s">
        <v>45</v>
      </c>
      <c r="C216" s="125" t="s">
        <v>67</v>
      </c>
      <c r="D216" s="119" t="s">
        <v>475</v>
      </c>
      <c r="E216" s="83" t="s">
        <v>463</v>
      </c>
      <c r="F216" s="119" t="s">
        <v>474</v>
      </c>
      <c r="G216" s="97" t="s">
        <v>457</v>
      </c>
      <c r="H216" s="97">
        <v>1</v>
      </c>
      <c r="I216" s="79">
        <v>1100000</v>
      </c>
      <c r="J216" s="97">
        <v>0</v>
      </c>
      <c r="K216" s="126">
        <v>0</v>
      </c>
      <c r="L216" s="127">
        <v>0</v>
      </c>
      <c r="M216" s="97" t="s">
        <v>277</v>
      </c>
      <c r="N216" s="97">
        <v>500</v>
      </c>
      <c r="O216" s="65"/>
    </row>
    <row r="217" spans="1:15" s="57" customFormat="1" ht="60" x14ac:dyDescent="0.25">
      <c r="A217" s="125" t="s">
        <v>45</v>
      </c>
      <c r="B217" s="125" t="s">
        <v>45</v>
      </c>
      <c r="C217" s="125" t="s">
        <v>69</v>
      </c>
      <c r="D217" s="129" t="s">
        <v>480</v>
      </c>
      <c r="E217" s="130" t="s">
        <v>484</v>
      </c>
      <c r="F217" s="129" t="s">
        <v>468</v>
      </c>
      <c r="G217" s="118" t="s">
        <v>478</v>
      </c>
      <c r="H217" s="83">
        <v>1</v>
      </c>
      <c r="I217" s="83">
        <v>0</v>
      </c>
      <c r="J217" s="83">
        <v>0</v>
      </c>
      <c r="K217" s="131">
        <v>387802.77</v>
      </c>
      <c r="L217" s="107">
        <v>0</v>
      </c>
      <c r="M217" s="83" t="s">
        <v>277</v>
      </c>
      <c r="N217" s="83">
        <v>2000</v>
      </c>
      <c r="O217" s="65"/>
    </row>
    <row r="218" spans="1:15" s="57" customFormat="1" ht="60" x14ac:dyDescent="0.25">
      <c r="A218" s="125" t="s">
        <v>45</v>
      </c>
      <c r="B218" s="125" t="s">
        <v>45</v>
      </c>
      <c r="C218" s="125" t="s">
        <v>72</v>
      </c>
      <c r="D218" s="129" t="s">
        <v>481</v>
      </c>
      <c r="E218" s="130" t="s">
        <v>484</v>
      </c>
      <c r="F218" s="129" t="s">
        <v>468</v>
      </c>
      <c r="G218" s="118" t="s">
        <v>478</v>
      </c>
      <c r="H218" s="83">
        <v>1</v>
      </c>
      <c r="I218" s="83">
        <v>0</v>
      </c>
      <c r="J218" s="83">
        <v>0</v>
      </c>
      <c r="K218" s="131">
        <v>411869.8</v>
      </c>
      <c r="L218" s="107">
        <v>0</v>
      </c>
      <c r="M218" s="83" t="s">
        <v>277</v>
      </c>
      <c r="N218" s="83">
        <v>2000</v>
      </c>
      <c r="O218" s="65"/>
    </row>
    <row r="219" spans="1:15" s="57" customFormat="1" ht="75" x14ac:dyDescent="0.25">
      <c r="A219" s="104" t="s">
        <v>45</v>
      </c>
      <c r="B219" s="104" t="s">
        <v>45</v>
      </c>
      <c r="C219" s="132" t="s">
        <v>82</v>
      </c>
      <c r="D219" s="133" t="s">
        <v>493</v>
      </c>
      <c r="E219" s="83" t="s">
        <v>442</v>
      </c>
      <c r="F219" s="133" t="s">
        <v>490</v>
      </c>
      <c r="G219" s="89" t="s">
        <v>457</v>
      </c>
      <c r="H219" s="89">
        <v>1</v>
      </c>
      <c r="I219" s="89">
        <v>0</v>
      </c>
      <c r="J219" s="89">
        <v>0</v>
      </c>
      <c r="K219" s="111">
        <v>988537.62</v>
      </c>
      <c r="L219" s="85">
        <v>0</v>
      </c>
      <c r="M219" s="89" t="s">
        <v>277</v>
      </c>
      <c r="N219" s="89">
        <v>1000</v>
      </c>
      <c r="O219" s="65"/>
    </row>
    <row r="220" spans="1:15" s="57" customFormat="1" ht="75" x14ac:dyDescent="0.25">
      <c r="A220" s="104" t="s">
        <v>45</v>
      </c>
      <c r="B220" s="104" t="s">
        <v>45</v>
      </c>
      <c r="C220" s="104" t="s">
        <v>86</v>
      </c>
      <c r="D220" s="133" t="s">
        <v>494</v>
      </c>
      <c r="E220" s="83" t="s">
        <v>463</v>
      </c>
      <c r="F220" s="133" t="s">
        <v>468</v>
      </c>
      <c r="G220" s="89" t="s">
        <v>478</v>
      </c>
      <c r="H220" s="89">
        <v>1</v>
      </c>
      <c r="I220" s="89">
        <v>0</v>
      </c>
      <c r="J220" s="89">
        <v>1</v>
      </c>
      <c r="K220" s="111">
        <v>1398302</v>
      </c>
      <c r="L220" s="88">
        <f t="shared" ref="L220:L242" si="4">J220/H220</f>
        <v>1</v>
      </c>
      <c r="M220" s="89" t="s">
        <v>504</v>
      </c>
      <c r="N220" s="89">
        <v>1</v>
      </c>
      <c r="O220" s="65"/>
    </row>
    <row r="221" spans="1:15" s="57" customFormat="1" ht="60" x14ac:dyDescent="0.25">
      <c r="A221" s="104" t="s">
        <v>45</v>
      </c>
      <c r="B221" s="104" t="s">
        <v>45</v>
      </c>
      <c r="C221" s="104" t="s">
        <v>88</v>
      </c>
      <c r="D221" s="133" t="s">
        <v>491</v>
      </c>
      <c r="E221" s="83" t="s">
        <v>442</v>
      </c>
      <c r="F221" s="133" t="s">
        <v>466</v>
      </c>
      <c r="G221" s="89" t="s">
        <v>476</v>
      </c>
      <c r="H221" s="89">
        <v>1</v>
      </c>
      <c r="I221" s="89">
        <v>0</v>
      </c>
      <c r="J221" s="89">
        <v>1</v>
      </c>
      <c r="K221" s="111">
        <v>939285.03</v>
      </c>
      <c r="L221" s="88">
        <f t="shared" si="4"/>
        <v>1</v>
      </c>
      <c r="M221" s="89" t="s">
        <v>477</v>
      </c>
      <c r="N221" s="89">
        <v>500</v>
      </c>
      <c r="O221" s="65"/>
    </row>
    <row r="222" spans="1:15" s="57" customFormat="1" ht="60" x14ac:dyDescent="0.25">
      <c r="A222" s="104" t="s">
        <v>45</v>
      </c>
      <c r="B222" s="104" t="s">
        <v>45</v>
      </c>
      <c r="C222" s="104" t="s">
        <v>99</v>
      </c>
      <c r="D222" s="133" t="s">
        <v>495</v>
      </c>
      <c r="E222" s="83" t="s">
        <v>463</v>
      </c>
      <c r="F222" s="133" t="s">
        <v>468</v>
      </c>
      <c r="G222" s="89" t="s">
        <v>478</v>
      </c>
      <c r="H222" s="89">
        <v>1</v>
      </c>
      <c r="I222" s="89">
        <v>0</v>
      </c>
      <c r="J222" s="89">
        <v>1</v>
      </c>
      <c r="K222" s="111">
        <v>499933.32</v>
      </c>
      <c r="L222" s="88">
        <f t="shared" si="4"/>
        <v>1</v>
      </c>
      <c r="M222" s="89" t="s">
        <v>282</v>
      </c>
      <c r="N222" s="89">
        <v>1</v>
      </c>
      <c r="O222" s="65"/>
    </row>
    <row r="223" spans="1:15" s="57" customFormat="1" ht="60" x14ac:dyDescent="0.25">
      <c r="A223" s="104" t="s">
        <v>45</v>
      </c>
      <c r="B223" s="104" t="s">
        <v>45</v>
      </c>
      <c r="C223" s="104" t="s">
        <v>101</v>
      </c>
      <c r="D223" s="133" t="s">
        <v>496</v>
      </c>
      <c r="E223" s="83" t="s">
        <v>463</v>
      </c>
      <c r="F223" s="133" t="s">
        <v>474</v>
      </c>
      <c r="G223" s="89" t="s">
        <v>457</v>
      </c>
      <c r="H223" s="89">
        <v>1</v>
      </c>
      <c r="I223" s="89">
        <v>0</v>
      </c>
      <c r="J223" s="89">
        <v>1</v>
      </c>
      <c r="K223" s="111">
        <v>836702.49</v>
      </c>
      <c r="L223" s="88">
        <f t="shared" si="4"/>
        <v>1</v>
      </c>
      <c r="M223" s="89" t="s">
        <v>464</v>
      </c>
      <c r="N223" s="89">
        <v>15000</v>
      </c>
      <c r="O223" s="65"/>
    </row>
    <row r="224" spans="1:15" s="57" customFormat="1" ht="75" x14ac:dyDescent="0.25">
      <c r="A224" s="104" t="s">
        <v>45</v>
      </c>
      <c r="B224" s="104" t="s">
        <v>45</v>
      </c>
      <c r="C224" s="104" t="s">
        <v>105</v>
      </c>
      <c r="D224" s="133" t="s">
        <v>497</v>
      </c>
      <c r="E224" s="83" t="s">
        <v>463</v>
      </c>
      <c r="F224" s="133" t="s">
        <v>468</v>
      </c>
      <c r="G224" s="89" t="s">
        <v>478</v>
      </c>
      <c r="H224" s="89">
        <v>1</v>
      </c>
      <c r="I224" s="89">
        <v>0</v>
      </c>
      <c r="J224" s="89">
        <v>1</v>
      </c>
      <c r="K224" s="111">
        <v>374770.24</v>
      </c>
      <c r="L224" s="88">
        <f t="shared" si="4"/>
        <v>1</v>
      </c>
      <c r="M224" s="89" t="s">
        <v>464</v>
      </c>
      <c r="N224" s="89">
        <v>100</v>
      </c>
      <c r="O224" s="65"/>
    </row>
    <row r="225" spans="1:15" s="57" customFormat="1" ht="60" x14ac:dyDescent="0.25">
      <c r="A225" s="104" t="s">
        <v>45</v>
      </c>
      <c r="B225" s="104" t="s">
        <v>45</v>
      </c>
      <c r="C225" s="104" t="s">
        <v>107</v>
      </c>
      <c r="D225" s="133" t="s">
        <v>498</v>
      </c>
      <c r="E225" s="83" t="s">
        <v>463</v>
      </c>
      <c r="F225" s="133" t="s">
        <v>482</v>
      </c>
      <c r="G225" s="89" t="s">
        <v>483</v>
      </c>
      <c r="H225" s="89">
        <v>2687</v>
      </c>
      <c r="I225" s="89">
        <v>0</v>
      </c>
      <c r="J225" s="89">
        <v>2680</v>
      </c>
      <c r="K225" s="111">
        <v>7498226.4800000004</v>
      </c>
      <c r="L225" s="88">
        <f t="shared" si="4"/>
        <v>0.99739486416077405</v>
      </c>
      <c r="M225" s="89" t="s">
        <v>464</v>
      </c>
      <c r="N225" s="89">
        <v>10000</v>
      </c>
      <c r="O225" s="65"/>
    </row>
    <row r="226" spans="1:15" s="57" customFormat="1" ht="60" x14ac:dyDescent="0.25">
      <c r="A226" s="104" t="s">
        <v>45</v>
      </c>
      <c r="B226" s="104" t="s">
        <v>45</v>
      </c>
      <c r="C226" s="104" t="s">
        <v>109</v>
      </c>
      <c r="D226" s="133" t="s">
        <v>499</v>
      </c>
      <c r="E226" s="83" t="s">
        <v>463</v>
      </c>
      <c r="F226" s="133" t="s">
        <v>468</v>
      </c>
      <c r="G226" s="89" t="s">
        <v>478</v>
      </c>
      <c r="H226" s="89">
        <v>1</v>
      </c>
      <c r="I226" s="89">
        <v>0</v>
      </c>
      <c r="J226" s="89">
        <v>1</v>
      </c>
      <c r="K226" s="111">
        <v>60000</v>
      </c>
      <c r="L226" s="88">
        <f t="shared" si="4"/>
        <v>1</v>
      </c>
      <c r="M226" s="89" t="s">
        <v>477</v>
      </c>
      <c r="N226" s="89">
        <v>200</v>
      </c>
      <c r="O226" s="65"/>
    </row>
    <row r="227" spans="1:15" s="57" customFormat="1" ht="60" x14ac:dyDescent="0.25">
      <c r="A227" s="104" t="s">
        <v>45</v>
      </c>
      <c r="B227" s="104" t="s">
        <v>45</v>
      </c>
      <c r="C227" s="104" t="s">
        <v>485</v>
      </c>
      <c r="D227" s="133" t="s">
        <v>500</v>
      </c>
      <c r="E227" s="83" t="s">
        <v>463</v>
      </c>
      <c r="F227" s="133" t="s">
        <v>468</v>
      </c>
      <c r="G227" s="89" t="s">
        <v>478</v>
      </c>
      <c r="H227" s="89">
        <v>1</v>
      </c>
      <c r="I227" s="89">
        <v>0</v>
      </c>
      <c r="J227" s="89">
        <v>1</v>
      </c>
      <c r="K227" s="111">
        <v>363363.58</v>
      </c>
      <c r="L227" s="88">
        <f t="shared" si="4"/>
        <v>1</v>
      </c>
      <c r="M227" s="89" t="s">
        <v>277</v>
      </c>
      <c r="N227" s="89">
        <v>10000</v>
      </c>
      <c r="O227" s="65"/>
    </row>
    <row r="228" spans="1:15" s="57" customFormat="1" ht="60" x14ac:dyDescent="0.25">
      <c r="A228" s="104" t="s">
        <v>45</v>
      </c>
      <c r="B228" s="104" t="s">
        <v>45</v>
      </c>
      <c r="C228" s="104" t="s">
        <v>486</v>
      </c>
      <c r="D228" s="133" t="s">
        <v>501</v>
      </c>
      <c r="E228" s="83" t="s">
        <v>463</v>
      </c>
      <c r="F228" s="133" t="s">
        <v>468</v>
      </c>
      <c r="G228" s="89" t="s">
        <v>478</v>
      </c>
      <c r="H228" s="89">
        <v>1</v>
      </c>
      <c r="I228" s="89">
        <v>0</v>
      </c>
      <c r="J228" s="89">
        <v>1</v>
      </c>
      <c r="K228" s="111">
        <v>311735.42</v>
      </c>
      <c r="L228" s="88">
        <f t="shared" si="4"/>
        <v>1</v>
      </c>
      <c r="M228" s="89" t="s">
        <v>477</v>
      </c>
      <c r="N228" s="89">
        <v>40</v>
      </c>
      <c r="O228" s="65"/>
    </row>
    <row r="229" spans="1:15" s="57" customFormat="1" ht="75" x14ac:dyDescent="0.25">
      <c r="A229" s="104" t="s">
        <v>45</v>
      </c>
      <c r="B229" s="104" t="s">
        <v>45</v>
      </c>
      <c r="C229" s="104" t="s">
        <v>487</v>
      </c>
      <c r="D229" s="133" t="s">
        <v>502</v>
      </c>
      <c r="E229" s="83" t="s">
        <v>463</v>
      </c>
      <c r="F229" s="133" t="s">
        <v>482</v>
      </c>
      <c r="G229" s="89" t="s">
        <v>483</v>
      </c>
      <c r="H229" s="89">
        <v>428</v>
      </c>
      <c r="I229" s="89">
        <v>0</v>
      </c>
      <c r="J229" s="89">
        <v>420</v>
      </c>
      <c r="K229" s="111">
        <v>755834.7</v>
      </c>
      <c r="L229" s="88">
        <f t="shared" si="4"/>
        <v>0.98130841121495327</v>
      </c>
      <c r="M229" s="89" t="s">
        <v>464</v>
      </c>
      <c r="N229" s="89">
        <v>5000</v>
      </c>
      <c r="O229" s="65"/>
    </row>
    <row r="230" spans="1:15" s="57" customFormat="1" ht="60" x14ac:dyDescent="0.25">
      <c r="A230" s="104" t="s">
        <v>45</v>
      </c>
      <c r="B230" s="104" t="s">
        <v>45</v>
      </c>
      <c r="C230" s="104" t="s">
        <v>488</v>
      </c>
      <c r="D230" s="133" t="s">
        <v>503</v>
      </c>
      <c r="E230" s="83" t="s">
        <v>463</v>
      </c>
      <c r="F230" s="133" t="s">
        <v>482</v>
      </c>
      <c r="G230" s="89" t="s">
        <v>483</v>
      </c>
      <c r="H230" s="89">
        <v>377</v>
      </c>
      <c r="I230" s="89">
        <v>0</v>
      </c>
      <c r="J230" s="89">
        <v>377</v>
      </c>
      <c r="K230" s="111">
        <v>343177.62</v>
      </c>
      <c r="L230" s="88">
        <f t="shared" si="4"/>
        <v>1</v>
      </c>
      <c r="M230" s="89" t="s">
        <v>464</v>
      </c>
      <c r="N230" s="89">
        <v>150</v>
      </c>
      <c r="O230" s="65"/>
    </row>
    <row r="231" spans="1:15" s="57" customFormat="1" ht="60" x14ac:dyDescent="0.25">
      <c r="A231" s="104" t="s">
        <v>45</v>
      </c>
      <c r="B231" s="104" t="s">
        <v>45</v>
      </c>
      <c r="C231" s="104" t="s">
        <v>489</v>
      </c>
      <c r="D231" s="133" t="s">
        <v>492</v>
      </c>
      <c r="E231" s="83" t="s">
        <v>442</v>
      </c>
      <c r="F231" s="133" t="s">
        <v>468</v>
      </c>
      <c r="G231" s="89" t="s">
        <v>478</v>
      </c>
      <c r="H231" s="89">
        <v>1</v>
      </c>
      <c r="I231" s="89">
        <v>0</v>
      </c>
      <c r="J231" s="89">
        <v>1</v>
      </c>
      <c r="K231" s="111">
        <v>1234716.3600000001</v>
      </c>
      <c r="L231" s="88">
        <f t="shared" si="4"/>
        <v>1</v>
      </c>
      <c r="M231" s="89" t="s">
        <v>464</v>
      </c>
      <c r="N231" s="89">
        <v>100</v>
      </c>
      <c r="O231" s="65"/>
    </row>
    <row r="232" spans="1:15" s="57" customFormat="1" ht="60" x14ac:dyDescent="0.25">
      <c r="A232" s="104" t="s">
        <v>45</v>
      </c>
      <c r="B232" s="104" t="s">
        <v>45</v>
      </c>
      <c r="C232" s="104" t="s">
        <v>505</v>
      </c>
      <c r="D232" s="117" t="s">
        <v>524</v>
      </c>
      <c r="E232" s="83" t="s">
        <v>442</v>
      </c>
      <c r="F232" s="117" t="s">
        <v>468</v>
      </c>
      <c r="G232" s="89" t="s">
        <v>478</v>
      </c>
      <c r="H232" s="89">
        <v>1</v>
      </c>
      <c r="I232" s="89">
        <v>0</v>
      </c>
      <c r="J232" s="89">
        <v>1</v>
      </c>
      <c r="K232" s="111">
        <v>1333920.1399999999</v>
      </c>
      <c r="L232" s="88">
        <f t="shared" si="4"/>
        <v>1</v>
      </c>
      <c r="M232" s="89" t="s">
        <v>464</v>
      </c>
      <c r="N232" s="89">
        <v>100</v>
      </c>
      <c r="O232" s="65"/>
    </row>
    <row r="233" spans="1:15" s="57" customFormat="1" ht="60" x14ac:dyDescent="0.25">
      <c r="A233" s="104" t="s">
        <v>45</v>
      </c>
      <c r="B233" s="104" t="s">
        <v>45</v>
      </c>
      <c r="C233" s="104" t="s">
        <v>506</v>
      </c>
      <c r="D233" s="117" t="s">
        <v>525</v>
      </c>
      <c r="E233" s="83" t="s">
        <v>442</v>
      </c>
      <c r="F233" s="117" t="s">
        <v>468</v>
      </c>
      <c r="G233" s="89" t="s">
        <v>478</v>
      </c>
      <c r="H233" s="89">
        <v>1</v>
      </c>
      <c r="I233" s="89">
        <v>0</v>
      </c>
      <c r="J233" s="89">
        <v>1</v>
      </c>
      <c r="K233" s="111">
        <v>716471.76</v>
      </c>
      <c r="L233" s="88">
        <f t="shared" si="4"/>
        <v>1</v>
      </c>
      <c r="M233" s="89" t="s">
        <v>464</v>
      </c>
      <c r="N233" s="89">
        <v>200</v>
      </c>
      <c r="O233" s="65"/>
    </row>
    <row r="234" spans="1:15" s="57" customFormat="1" ht="75" x14ac:dyDescent="0.25">
      <c r="A234" s="104" t="s">
        <v>45</v>
      </c>
      <c r="B234" s="104" t="s">
        <v>45</v>
      </c>
      <c r="C234" s="104" t="s">
        <v>507</v>
      </c>
      <c r="D234" s="117" t="s">
        <v>526</v>
      </c>
      <c r="E234" s="83" t="s">
        <v>442</v>
      </c>
      <c r="F234" s="117" t="s">
        <v>468</v>
      </c>
      <c r="G234" s="89" t="s">
        <v>478</v>
      </c>
      <c r="H234" s="89">
        <v>1</v>
      </c>
      <c r="I234" s="89">
        <v>0</v>
      </c>
      <c r="J234" s="89">
        <v>1</v>
      </c>
      <c r="K234" s="111">
        <v>716471.76</v>
      </c>
      <c r="L234" s="88">
        <f t="shared" si="4"/>
        <v>1</v>
      </c>
      <c r="M234" s="89" t="s">
        <v>464</v>
      </c>
      <c r="N234" s="89">
        <v>200</v>
      </c>
      <c r="O234" s="65"/>
    </row>
    <row r="235" spans="1:15" s="57" customFormat="1" ht="60" x14ac:dyDescent="0.25">
      <c r="A235" s="104" t="s">
        <v>45</v>
      </c>
      <c r="B235" s="104" t="s">
        <v>45</v>
      </c>
      <c r="C235" s="104" t="s">
        <v>508</v>
      </c>
      <c r="D235" s="117" t="s">
        <v>527</v>
      </c>
      <c r="E235" s="83" t="s">
        <v>463</v>
      </c>
      <c r="F235" s="117" t="s">
        <v>468</v>
      </c>
      <c r="G235" s="89" t="s">
        <v>478</v>
      </c>
      <c r="H235" s="89">
        <v>1</v>
      </c>
      <c r="I235" s="89">
        <v>0</v>
      </c>
      <c r="J235" s="89">
        <v>1</v>
      </c>
      <c r="K235" s="111">
        <v>2592297.71</v>
      </c>
      <c r="L235" s="88">
        <f t="shared" si="4"/>
        <v>1</v>
      </c>
      <c r="M235" s="89" t="s">
        <v>464</v>
      </c>
      <c r="N235" s="89">
        <v>200</v>
      </c>
      <c r="O235" s="65"/>
    </row>
    <row r="236" spans="1:15" s="57" customFormat="1" ht="60" x14ac:dyDescent="0.25">
      <c r="A236" s="104" t="s">
        <v>45</v>
      </c>
      <c r="B236" s="104" t="s">
        <v>45</v>
      </c>
      <c r="C236" s="104" t="s">
        <v>509</v>
      </c>
      <c r="D236" s="117" t="s">
        <v>519</v>
      </c>
      <c r="E236" s="104"/>
      <c r="F236" s="117" t="s">
        <v>468</v>
      </c>
      <c r="G236" s="89" t="s">
        <v>478</v>
      </c>
      <c r="H236" s="89">
        <v>1</v>
      </c>
      <c r="I236" s="89">
        <v>0</v>
      </c>
      <c r="J236" s="89">
        <v>1</v>
      </c>
      <c r="K236" s="111">
        <v>1384205.76</v>
      </c>
      <c r="L236" s="88">
        <f t="shared" si="4"/>
        <v>1</v>
      </c>
      <c r="M236" s="89" t="s">
        <v>464</v>
      </c>
      <c r="N236" s="89">
        <v>100</v>
      </c>
      <c r="O236" s="65"/>
    </row>
    <row r="237" spans="1:15" s="57" customFormat="1" ht="60" x14ac:dyDescent="0.25">
      <c r="A237" s="104" t="s">
        <v>45</v>
      </c>
      <c r="B237" s="104" t="s">
        <v>45</v>
      </c>
      <c r="C237" s="104" t="s">
        <v>510</v>
      </c>
      <c r="D237" s="117" t="s">
        <v>520</v>
      </c>
      <c r="E237" s="104"/>
      <c r="F237" s="117" t="s">
        <v>468</v>
      </c>
      <c r="G237" s="89" t="s">
        <v>478</v>
      </c>
      <c r="H237" s="89">
        <v>1</v>
      </c>
      <c r="I237" s="89">
        <v>0</v>
      </c>
      <c r="J237" s="89">
        <v>1</v>
      </c>
      <c r="K237" s="111">
        <v>860043.04</v>
      </c>
      <c r="L237" s="88">
        <f t="shared" si="4"/>
        <v>1</v>
      </c>
      <c r="M237" s="89" t="s">
        <v>504</v>
      </c>
      <c r="N237" s="89">
        <v>1</v>
      </c>
      <c r="O237" s="65"/>
    </row>
    <row r="238" spans="1:15" s="57" customFormat="1" ht="60" x14ac:dyDescent="0.25">
      <c r="A238" s="104" t="s">
        <v>45</v>
      </c>
      <c r="B238" s="104" t="s">
        <v>45</v>
      </c>
      <c r="C238" s="104" t="s">
        <v>511</v>
      </c>
      <c r="D238" s="117" t="s">
        <v>528</v>
      </c>
      <c r="E238" s="83" t="s">
        <v>463</v>
      </c>
      <c r="F238" s="117" t="s">
        <v>468</v>
      </c>
      <c r="G238" s="89" t="s">
        <v>478</v>
      </c>
      <c r="H238" s="89">
        <v>1</v>
      </c>
      <c r="I238" s="89">
        <v>0</v>
      </c>
      <c r="J238" s="89">
        <v>1</v>
      </c>
      <c r="K238" s="111">
        <v>139910.51</v>
      </c>
      <c r="L238" s="88">
        <f t="shared" si="4"/>
        <v>1</v>
      </c>
      <c r="M238" s="89" t="s">
        <v>464</v>
      </c>
      <c r="N238" s="89">
        <v>2000</v>
      </c>
      <c r="O238" s="65"/>
    </row>
    <row r="239" spans="1:15" s="57" customFormat="1" ht="60" x14ac:dyDescent="0.25">
      <c r="A239" s="104" t="s">
        <v>45</v>
      </c>
      <c r="B239" s="104" t="s">
        <v>45</v>
      </c>
      <c r="C239" s="104" t="s">
        <v>512</v>
      </c>
      <c r="D239" s="117" t="s">
        <v>529</v>
      </c>
      <c r="E239" s="83" t="s">
        <v>463</v>
      </c>
      <c r="F239" s="117" t="s">
        <v>468</v>
      </c>
      <c r="G239" s="89" t="s">
        <v>478</v>
      </c>
      <c r="H239" s="89">
        <v>1</v>
      </c>
      <c r="I239" s="89">
        <v>0</v>
      </c>
      <c r="J239" s="89">
        <v>1</v>
      </c>
      <c r="K239" s="111">
        <v>199999.87</v>
      </c>
      <c r="L239" s="88">
        <f t="shared" si="4"/>
        <v>1</v>
      </c>
      <c r="M239" s="89" t="s">
        <v>477</v>
      </c>
      <c r="N239" s="89">
        <v>300</v>
      </c>
      <c r="O239" s="65"/>
    </row>
    <row r="240" spans="1:15" s="57" customFormat="1" ht="60" x14ac:dyDescent="0.25">
      <c r="A240" s="104" t="s">
        <v>45</v>
      </c>
      <c r="B240" s="104" t="s">
        <v>45</v>
      </c>
      <c r="C240" s="104" t="s">
        <v>513</v>
      </c>
      <c r="D240" s="117" t="s">
        <v>521</v>
      </c>
      <c r="E240" s="83" t="s">
        <v>442</v>
      </c>
      <c r="F240" s="117" t="s">
        <v>468</v>
      </c>
      <c r="G240" s="89" t="s">
        <v>478</v>
      </c>
      <c r="H240" s="89">
        <v>1</v>
      </c>
      <c r="I240" s="89">
        <v>0</v>
      </c>
      <c r="J240" s="89">
        <v>1</v>
      </c>
      <c r="K240" s="111">
        <v>2901272</v>
      </c>
      <c r="L240" s="88">
        <f t="shared" si="4"/>
        <v>1</v>
      </c>
      <c r="M240" s="89" t="s">
        <v>274</v>
      </c>
      <c r="N240" s="89">
        <v>0</v>
      </c>
      <c r="O240" s="65"/>
    </row>
    <row r="241" spans="1:15" s="57" customFormat="1" ht="60" x14ac:dyDescent="0.25">
      <c r="A241" s="104" t="s">
        <v>45</v>
      </c>
      <c r="B241" s="104" t="s">
        <v>45</v>
      </c>
      <c r="C241" s="104" t="s">
        <v>514</v>
      </c>
      <c r="D241" s="117" t="s">
        <v>530</v>
      </c>
      <c r="E241" s="83" t="s">
        <v>463</v>
      </c>
      <c r="F241" s="117" t="s">
        <v>468</v>
      </c>
      <c r="G241" s="89" t="s">
        <v>478</v>
      </c>
      <c r="H241" s="89">
        <v>1</v>
      </c>
      <c r="I241" s="89">
        <v>0</v>
      </c>
      <c r="J241" s="89">
        <v>1</v>
      </c>
      <c r="K241" s="111">
        <v>411357.01</v>
      </c>
      <c r="L241" s="88">
        <f t="shared" si="4"/>
        <v>1</v>
      </c>
      <c r="M241" s="89" t="s">
        <v>464</v>
      </c>
      <c r="N241" s="89">
        <v>1200</v>
      </c>
      <c r="O241" s="65"/>
    </row>
    <row r="242" spans="1:15" s="57" customFormat="1" ht="75" x14ac:dyDescent="0.25">
      <c r="A242" s="104" t="s">
        <v>45</v>
      </c>
      <c r="B242" s="104" t="s">
        <v>45</v>
      </c>
      <c r="C242" s="104" t="s">
        <v>515</v>
      </c>
      <c r="D242" s="117" t="s">
        <v>522</v>
      </c>
      <c r="E242" s="134" t="s">
        <v>442</v>
      </c>
      <c r="F242" s="117" t="s">
        <v>468</v>
      </c>
      <c r="G242" s="89" t="s">
        <v>478</v>
      </c>
      <c r="H242" s="89">
        <v>1</v>
      </c>
      <c r="I242" s="89">
        <v>0</v>
      </c>
      <c r="J242" s="89">
        <v>1</v>
      </c>
      <c r="K242" s="111">
        <v>542706.85</v>
      </c>
      <c r="L242" s="88">
        <f t="shared" si="4"/>
        <v>1</v>
      </c>
      <c r="M242" s="89" t="s">
        <v>464</v>
      </c>
      <c r="N242" s="89">
        <v>750</v>
      </c>
      <c r="O242" s="65"/>
    </row>
    <row r="243" spans="1:15" s="57" customFormat="1" ht="60" x14ac:dyDescent="0.25">
      <c r="A243" s="104" t="s">
        <v>45</v>
      </c>
      <c r="B243" s="104" t="s">
        <v>45</v>
      </c>
      <c r="C243" s="104" t="s">
        <v>516</v>
      </c>
      <c r="D243" s="117" t="s">
        <v>523</v>
      </c>
      <c r="E243" s="83" t="s">
        <v>442</v>
      </c>
      <c r="F243" s="117" t="s">
        <v>468</v>
      </c>
      <c r="G243" s="89" t="s">
        <v>478</v>
      </c>
      <c r="H243" s="89">
        <v>1</v>
      </c>
      <c r="I243" s="89">
        <v>0</v>
      </c>
      <c r="J243" s="89">
        <v>0</v>
      </c>
      <c r="K243" s="111">
        <v>0</v>
      </c>
      <c r="L243" s="85">
        <v>0</v>
      </c>
      <c r="M243" s="89" t="s">
        <v>464</v>
      </c>
      <c r="N243" s="89">
        <v>5000</v>
      </c>
      <c r="O243" s="65"/>
    </row>
    <row r="244" spans="1:15" s="57" customFormat="1" ht="60" x14ac:dyDescent="0.25">
      <c r="A244" s="104" t="s">
        <v>45</v>
      </c>
      <c r="B244" s="104" t="s">
        <v>45</v>
      </c>
      <c r="C244" s="104" t="s">
        <v>517</v>
      </c>
      <c r="D244" s="117" t="s">
        <v>531</v>
      </c>
      <c r="E244" s="83" t="s">
        <v>442</v>
      </c>
      <c r="F244" s="117" t="s">
        <v>468</v>
      </c>
      <c r="G244" s="89" t="s">
        <v>478</v>
      </c>
      <c r="H244" s="89">
        <v>1</v>
      </c>
      <c r="I244" s="89">
        <v>0</v>
      </c>
      <c r="J244" s="89">
        <v>0</v>
      </c>
      <c r="K244" s="111">
        <v>0</v>
      </c>
      <c r="L244" s="85">
        <v>0</v>
      </c>
      <c r="M244" s="89" t="s">
        <v>464</v>
      </c>
      <c r="N244" s="89">
        <v>1000</v>
      </c>
      <c r="O244" s="65"/>
    </row>
    <row r="245" spans="1:15" s="57" customFormat="1" ht="60" x14ac:dyDescent="0.25">
      <c r="A245" s="104" t="s">
        <v>45</v>
      </c>
      <c r="B245" s="104" t="s">
        <v>45</v>
      </c>
      <c r="C245" s="104" t="s">
        <v>518</v>
      </c>
      <c r="D245" s="117" t="s">
        <v>532</v>
      </c>
      <c r="E245" s="83" t="s">
        <v>484</v>
      </c>
      <c r="F245" s="117" t="s">
        <v>468</v>
      </c>
      <c r="G245" s="89" t="s">
        <v>478</v>
      </c>
      <c r="H245" s="89">
        <v>1</v>
      </c>
      <c r="I245" s="89">
        <v>0</v>
      </c>
      <c r="J245" s="89">
        <v>0</v>
      </c>
      <c r="K245" s="111">
        <v>0</v>
      </c>
      <c r="L245" s="85">
        <v>0</v>
      </c>
      <c r="M245" s="89" t="s">
        <v>464</v>
      </c>
      <c r="N245" s="89">
        <v>280</v>
      </c>
      <c r="O245" s="65"/>
    </row>
    <row r="246" spans="1:15" s="57" customFormat="1" x14ac:dyDescent="0.25">
      <c r="A246" s="6"/>
      <c r="B246" s="6"/>
      <c r="C246" s="6"/>
      <c r="D246" s="71"/>
      <c r="E246" s="72"/>
      <c r="F246" s="71"/>
      <c r="G246" s="62"/>
      <c r="H246" s="64"/>
      <c r="I246" s="65"/>
      <c r="J246" s="63"/>
      <c r="K246" s="67"/>
      <c r="L246" s="66"/>
      <c r="M246" s="65"/>
      <c r="N246" s="65"/>
      <c r="O246" s="65"/>
    </row>
    <row r="247" spans="1:15" s="57" customFormat="1" x14ac:dyDescent="0.25">
      <c r="A247" s="6"/>
      <c r="B247" s="6"/>
      <c r="C247" s="6"/>
      <c r="D247" s="71"/>
      <c r="E247" s="72"/>
      <c r="F247" s="71"/>
      <c r="G247" s="62"/>
      <c r="H247" s="64"/>
      <c r="I247" s="65"/>
      <c r="J247" s="63"/>
      <c r="K247" s="67"/>
      <c r="L247" s="66"/>
      <c r="M247" s="65"/>
      <c r="N247" s="65"/>
      <c r="O247" s="65"/>
    </row>
    <row r="248" spans="1:15" s="57" customFormat="1" x14ac:dyDescent="0.25">
      <c r="A248" s="6"/>
      <c r="B248" s="6"/>
      <c r="C248" s="6"/>
      <c r="D248" s="71"/>
      <c r="E248" s="72"/>
      <c r="F248" s="71"/>
      <c r="G248" s="62"/>
      <c r="H248" s="64"/>
      <c r="I248" s="65"/>
      <c r="J248" s="63"/>
      <c r="K248" s="67"/>
      <c r="L248" s="66"/>
      <c r="M248" s="65"/>
      <c r="N248" s="65"/>
      <c r="O248" s="65"/>
    </row>
    <row r="249" spans="1:15" s="57" customFormat="1" x14ac:dyDescent="0.25">
      <c r="A249" s="6"/>
      <c r="B249" s="6"/>
      <c r="C249" s="6"/>
      <c r="D249" s="71"/>
      <c r="E249" s="72"/>
      <c r="F249" s="71"/>
      <c r="G249" s="62"/>
      <c r="H249" s="64"/>
      <c r="I249" s="65"/>
      <c r="J249" s="63"/>
      <c r="K249" s="67"/>
      <c r="L249" s="66"/>
      <c r="M249" s="65"/>
      <c r="N249" s="65"/>
      <c r="O249" s="65"/>
    </row>
    <row r="250" spans="1:15" s="57" customFormat="1" x14ac:dyDescent="0.25">
      <c r="A250" s="6"/>
      <c r="B250" s="6"/>
      <c r="C250" s="6"/>
      <c r="D250" s="71"/>
      <c r="E250" s="72"/>
      <c r="F250" s="71"/>
      <c r="G250" s="62"/>
      <c r="H250" s="64"/>
      <c r="I250" s="65"/>
      <c r="J250" s="63"/>
      <c r="K250" s="67"/>
      <c r="L250" s="66"/>
      <c r="M250" s="65"/>
      <c r="N250" s="65"/>
      <c r="O250" s="65"/>
    </row>
    <row r="251" spans="1:15" s="57" customFormat="1" x14ac:dyDescent="0.25">
      <c r="A251" s="6"/>
      <c r="B251" s="6"/>
      <c r="C251" s="6"/>
      <c r="D251" s="71"/>
      <c r="E251" s="72"/>
      <c r="F251" s="71"/>
      <c r="G251" s="62"/>
      <c r="H251" s="64"/>
      <c r="I251" s="65"/>
      <c r="J251" s="63"/>
      <c r="K251" s="67"/>
      <c r="L251" s="66"/>
      <c r="M251" s="65"/>
      <c r="N251" s="65"/>
      <c r="O251" s="65"/>
    </row>
    <row r="252" spans="1:15" s="57" customFormat="1" x14ac:dyDescent="0.25">
      <c r="A252" s="6"/>
      <c r="B252" s="6"/>
      <c r="C252" s="6"/>
      <c r="D252" s="71"/>
      <c r="E252" s="72"/>
      <c r="F252" s="71"/>
      <c r="G252" s="62"/>
      <c r="H252" s="64"/>
      <c r="I252" s="65"/>
      <c r="J252" s="63"/>
      <c r="K252" s="67"/>
      <c r="L252" s="66"/>
      <c r="M252" s="65"/>
      <c r="N252" s="65"/>
      <c r="O252" s="65"/>
    </row>
    <row r="253" spans="1:15" s="57" customFormat="1" x14ac:dyDescent="0.25">
      <c r="A253" s="6"/>
      <c r="B253" s="6"/>
      <c r="C253" s="6"/>
      <c r="D253" s="73"/>
      <c r="E253" s="72"/>
      <c r="F253" s="72"/>
      <c r="G253" s="62"/>
      <c r="H253" s="64"/>
      <c r="I253" s="65"/>
      <c r="J253" s="63"/>
      <c r="K253" s="67"/>
      <c r="L253" s="66"/>
      <c r="M253" s="65"/>
      <c r="N253" s="65"/>
      <c r="O253" s="65"/>
    </row>
    <row r="254" spans="1:15" s="57" customFormat="1" x14ac:dyDescent="0.25">
      <c r="A254" s="6"/>
      <c r="B254" s="6"/>
      <c r="C254" s="6"/>
      <c r="D254" s="6"/>
      <c r="F254" s="55"/>
      <c r="G254" s="62"/>
      <c r="H254" s="64"/>
      <c r="I254" s="65"/>
      <c r="J254" s="63"/>
      <c r="K254" s="67"/>
      <c r="L254" s="66"/>
      <c r="M254" s="65"/>
      <c r="N254" s="65"/>
      <c r="O254" s="65"/>
    </row>
    <row r="255" spans="1:15" s="57" customFormat="1" x14ac:dyDescent="0.25">
      <c r="A255" s="6"/>
      <c r="B255" s="6"/>
      <c r="C255" s="6"/>
      <c r="D255" s="6"/>
      <c r="F255" s="55"/>
      <c r="G255" s="62"/>
      <c r="H255" s="64"/>
      <c r="I255" s="65"/>
      <c r="J255" s="63"/>
      <c r="K255" s="67"/>
      <c r="L255" s="66"/>
      <c r="M255" s="65"/>
      <c r="N255" s="65"/>
      <c r="O255" s="65"/>
    </row>
    <row r="256" spans="1:15" s="57" customFormat="1" x14ac:dyDescent="0.25">
      <c r="A256" s="6"/>
      <c r="B256" s="6"/>
      <c r="C256" s="6"/>
      <c r="D256" s="6"/>
      <c r="F256" s="55"/>
      <c r="G256" s="62"/>
      <c r="H256" s="64"/>
      <c r="I256" s="65"/>
      <c r="J256" s="63"/>
      <c r="K256" s="67"/>
      <c r="L256" s="66"/>
      <c r="M256" s="65"/>
      <c r="N256" s="65"/>
      <c r="O256" s="65"/>
    </row>
    <row r="257" spans="1:15" s="57" customFormat="1" x14ac:dyDescent="0.25">
      <c r="A257" s="6"/>
      <c r="B257" s="6"/>
      <c r="C257" s="6"/>
      <c r="D257" s="6"/>
      <c r="F257" s="55"/>
      <c r="G257" s="62"/>
      <c r="H257" s="64"/>
      <c r="I257" s="65"/>
      <c r="J257" s="63"/>
      <c r="K257" s="67"/>
      <c r="L257" s="66"/>
      <c r="M257" s="65"/>
      <c r="N257" s="65"/>
      <c r="O257" s="65"/>
    </row>
    <row r="258" spans="1:15" s="57" customFormat="1" x14ac:dyDescent="0.25">
      <c r="A258" s="6"/>
      <c r="B258" s="6"/>
      <c r="C258" s="6"/>
      <c r="D258" s="6"/>
      <c r="F258" s="55"/>
      <c r="G258" s="62"/>
      <c r="H258" s="64"/>
      <c r="I258" s="65"/>
      <c r="J258" s="63"/>
      <c r="K258" s="67"/>
      <c r="L258" s="66"/>
      <c r="M258" s="65"/>
      <c r="N258" s="65"/>
      <c r="O258" s="65"/>
    </row>
    <row r="259" spans="1:15" s="57" customFormat="1" x14ac:dyDescent="0.25">
      <c r="A259" s="6"/>
      <c r="B259" s="6"/>
      <c r="C259" s="6"/>
      <c r="D259" s="6"/>
      <c r="F259" s="55"/>
      <c r="G259" s="62"/>
      <c r="H259" s="64"/>
      <c r="I259" s="65"/>
      <c r="J259" s="63"/>
      <c r="K259" s="67"/>
      <c r="L259" s="66"/>
      <c r="M259" s="65"/>
      <c r="N259" s="65"/>
      <c r="O259" s="65"/>
    </row>
    <row r="260" spans="1:15" s="57" customFormat="1" x14ac:dyDescent="0.25">
      <c r="A260" s="6"/>
      <c r="B260" s="6"/>
      <c r="C260" s="61"/>
      <c r="D260" s="56"/>
      <c r="F260" s="55"/>
      <c r="G260" s="62"/>
      <c r="H260" s="64"/>
      <c r="I260" s="65"/>
      <c r="J260" s="63"/>
      <c r="K260" s="67"/>
      <c r="L260" s="66"/>
      <c r="M260" s="65"/>
      <c r="N260" s="65"/>
      <c r="O260" s="65"/>
    </row>
    <row r="261" spans="1:15" s="57" customFormat="1" x14ac:dyDescent="0.25">
      <c r="A261" s="6"/>
      <c r="C261" s="61"/>
      <c r="K261" s="53"/>
      <c r="L261" s="60"/>
    </row>
    <row r="262" spans="1:15" ht="13.5" customHeight="1" x14ac:dyDescent="0.25">
      <c r="A262" s="167" t="s">
        <v>536</v>
      </c>
      <c r="B262" s="167"/>
      <c r="C262" s="167"/>
      <c r="D262" s="167" t="s">
        <v>537</v>
      </c>
      <c r="E262" s="167"/>
      <c r="F262" s="167" t="s">
        <v>538</v>
      </c>
      <c r="G262" s="167"/>
      <c r="H262" s="167"/>
      <c r="J262" s="167" t="s">
        <v>539</v>
      </c>
      <c r="K262" s="167"/>
      <c r="L262" s="167"/>
      <c r="M262" s="167"/>
      <c r="N262" s="69"/>
    </row>
    <row r="263" spans="1:15" x14ac:dyDescent="0.25">
      <c r="A263" s="167" t="s">
        <v>533</v>
      </c>
      <c r="B263" s="167"/>
      <c r="C263" s="167"/>
      <c r="D263" s="167" t="s">
        <v>231</v>
      </c>
      <c r="E263" s="167"/>
      <c r="F263" s="167" t="s">
        <v>232</v>
      </c>
      <c r="G263" s="167"/>
      <c r="H263" s="167"/>
      <c r="J263" s="167" t="s">
        <v>233</v>
      </c>
      <c r="K263" s="167"/>
      <c r="L263" s="167"/>
      <c r="M263" s="167"/>
      <c r="N263" s="69"/>
    </row>
    <row r="265" spans="1:15" x14ac:dyDescent="0.25">
      <c r="A265" s="166" t="s">
        <v>234</v>
      </c>
      <c r="B265" s="166"/>
      <c r="C265" s="166"/>
      <c r="D265" s="166"/>
      <c r="E265" s="166"/>
      <c r="F265" s="166"/>
    </row>
  </sheetData>
  <mergeCells count="23">
    <mergeCell ref="A1:N1"/>
    <mergeCell ref="I6:I7"/>
    <mergeCell ref="J6:J7"/>
    <mergeCell ref="K6:K7"/>
    <mergeCell ref="M6:N6"/>
    <mergeCell ref="A6:A7"/>
    <mergeCell ref="B6:B7"/>
    <mergeCell ref="H6:H7"/>
    <mergeCell ref="C6:C7"/>
    <mergeCell ref="D6:D7"/>
    <mergeCell ref="E6:E7"/>
    <mergeCell ref="F6:F7"/>
    <mergeCell ref="G6:G7"/>
    <mergeCell ref="A265:F265"/>
    <mergeCell ref="A262:C262"/>
    <mergeCell ref="A263:C263"/>
    <mergeCell ref="L6:L7"/>
    <mergeCell ref="D262:E262"/>
    <mergeCell ref="D263:E263"/>
    <mergeCell ref="F262:H262"/>
    <mergeCell ref="F263:H263"/>
    <mergeCell ref="J262:M262"/>
    <mergeCell ref="J263:M263"/>
  </mergeCells>
  <printOptions horizontalCentered="1"/>
  <pageMargins left="0.25" right="0.25" top="0.75" bottom="0.75" header="0.3" footer="0.3"/>
  <pageSetup scale="5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B21" sqref="B21"/>
    </sheetView>
  </sheetViews>
  <sheetFormatPr baseColWidth="10" defaultRowHeight="15" x14ac:dyDescent="0.25"/>
  <cols>
    <col min="1" max="1" width="6.7109375" customWidth="1"/>
    <col min="2" max="2" width="100.85546875" customWidth="1"/>
    <col min="3" max="3" width="11.42578125" customWidth="1"/>
  </cols>
  <sheetData>
    <row r="1" spans="1:2" ht="23.25" x14ac:dyDescent="0.25">
      <c r="A1" s="162" t="s">
        <v>283</v>
      </c>
      <c r="B1" s="163"/>
    </row>
    <row r="2" spans="1:2" x14ac:dyDescent="0.25">
      <c r="A2" s="2"/>
      <c r="B2" s="1"/>
    </row>
    <row r="3" spans="1:2" ht="27" x14ac:dyDescent="0.25">
      <c r="A3" s="19" t="s">
        <v>236</v>
      </c>
      <c r="B3" s="20" t="s">
        <v>237</v>
      </c>
    </row>
    <row r="4" spans="1:2" x14ac:dyDescent="0.25">
      <c r="A4" s="17">
        <v>1</v>
      </c>
      <c r="B4" s="18" t="s">
        <v>238</v>
      </c>
    </row>
    <row r="5" spans="1:2" x14ac:dyDescent="0.25">
      <c r="A5" s="12">
        <v>2</v>
      </c>
      <c r="B5" s="13" t="s">
        <v>239</v>
      </c>
    </row>
    <row r="6" spans="1:2" x14ac:dyDescent="0.25">
      <c r="A6" s="12">
        <v>3</v>
      </c>
      <c r="B6" s="13" t="s">
        <v>240</v>
      </c>
    </row>
    <row r="7" spans="1:2" x14ac:dyDescent="0.25">
      <c r="A7" s="12">
        <v>4</v>
      </c>
      <c r="B7" s="13" t="s">
        <v>241</v>
      </c>
    </row>
    <row r="8" spans="1:2" x14ac:dyDescent="0.25">
      <c r="A8" s="12">
        <v>5</v>
      </c>
      <c r="B8" s="13" t="s">
        <v>242</v>
      </c>
    </row>
    <row r="9" spans="1:2" x14ac:dyDescent="0.25">
      <c r="A9" s="12">
        <v>6</v>
      </c>
      <c r="B9" s="14" t="s">
        <v>243</v>
      </c>
    </row>
    <row r="10" spans="1:2" x14ac:dyDescent="0.25">
      <c r="A10" s="12">
        <v>7</v>
      </c>
      <c r="B10" s="14" t="s">
        <v>244</v>
      </c>
    </row>
    <row r="11" spans="1:2" ht="30" x14ac:dyDescent="0.25">
      <c r="A11" s="12">
        <v>8</v>
      </c>
      <c r="B11" s="14" t="s">
        <v>284</v>
      </c>
    </row>
    <row r="12" spans="1:2" x14ac:dyDescent="0.25">
      <c r="A12" s="12">
        <v>9</v>
      </c>
      <c r="B12" s="14" t="s">
        <v>285</v>
      </c>
    </row>
    <row r="13" spans="1:2" ht="45" x14ac:dyDescent="0.25">
      <c r="A13" s="12">
        <v>10</v>
      </c>
      <c r="B13" s="21" t="s">
        <v>286</v>
      </c>
    </row>
    <row r="14" spans="1:2" ht="30" x14ac:dyDescent="0.25">
      <c r="A14" s="12">
        <v>11</v>
      </c>
      <c r="B14" s="14" t="s">
        <v>287</v>
      </c>
    </row>
    <row r="15" spans="1:2" x14ac:dyDescent="0.25">
      <c r="A15" s="12">
        <v>12</v>
      </c>
      <c r="B15" s="14" t="s">
        <v>288</v>
      </c>
    </row>
    <row r="16" spans="1:2" x14ac:dyDescent="0.25">
      <c r="A16" s="12">
        <v>13</v>
      </c>
      <c r="B16" s="14" t="s">
        <v>248</v>
      </c>
    </row>
    <row r="17" spans="1:2" x14ac:dyDescent="0.25">
      <c r="A17" s="12">
        <v>14</v>
      </c>
      <c r="B17" s="14" t="s">
        <v>289</v>
      </c>
    </row>
    <row r="18" spans="1:2" x14ac:dyDescent="0.25">
      <c r="A18" s="12">
        <v>15</v>
      </c>
      <c r="B18" s="14" t="s">
        <v>249</v>
      </c>
    </row>
    <row r="19" spans="1:2" ht="30" x14ac:dyDescent="0.25">
      <c r="A19" s="12">
        <v>16</v>
      </c>
      <c r="B19" s="14" t="s">
        <v>290</v>
      </c>
    </row>
    <row r="20" spans="1:2" ht="30" x14ac:dyDescent="0.25">
      <c r="A20" s="12">
        <v>17</v>
      </c>
      <c r="B20" s="21" t="s">
        <v>291</v>
      </c>
    </row>
    <row r="21" spans="1:2" x14ac:dyDescent="0.25">
      <c r="A21" s="12">
        <v>18</v>
      </c>
      <c r="B21" s="14" t="s">
        <v>292</v>
      </c>
    </row>
    <row r="22" spans="1:2" x14ac:dyDescent="0.25">
      <c r="A22" s="12">
        <v>19</v>
      </c>
      <c r="B22" s="14" t="s">
        <v>255</v>
      </c>
    </row>
    <row r="23" spans="1:2" x14ac:dyDescent="0.25">
      <c r="A23" s="12">
        <v>20</v>
      </c>
      <c r="B23" s="14" t="s">
        <v>256</v>
      </c>
    </row>
    <row r="24" spans="1:2" x14ac:dyDescent="0.25">
      <c r="A24" s="12">
        <v>21</v>
      </c>
      <c r="B24" s="14" t="s">
        <v>257</v>
      </c>
    </row>
    <row r="25" spans="1:2" x14ac:dyDescent="0.25">
      <c r="A25" s="15">
        <v>22</v>
      </c>
      <c r="B25" s="16" t="s">
        <v>258</v>
      </c>
    </row>
  </sheetData>
  <mergeCells count="1">
    <mergeCell ref="A1:B1"/>
  </mergeCells>
  <pageMargins left="0.70866141732283472" right="0.70866141732283472" top="0.74803149606299213" bottom="0.74803149606299213" header="0.31496062992125984" footer="0.31496062992125984"/>
  <pageSetup scale="85"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Anexo 5</vt:lpstr>
      <vt:lpstr>Instructivo 5</vt:lpstr>
      <vt:lpstr>Anexo 6</vt:lpstr>
      <vt:lpstr>Instructivo 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dc:creator>
  <cp:lastModifiedBy>Tuly</cp:lastModifiedBy>
  <cp:lastPrinted>2018-10-25T20:27:38Z</cp:lastPrinted>
  <dcterms:created xsi:type="dcterms:W3CDTF">2016-06-01T15:51:46Z</dcterms:created>
  <dcterms:modified xsi:type="dcterms:W3CDTF">2018-10-29T17:53:19Z</dcterms:modified>
</cp:coreProperties>
</file>